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firstSheet="6" activeTab="15"/>
  </bookViews>
  <sheets>
    <sheet name="งบปี  54" sheetId="1" r:id="rId1"/>
    <sheet name="ไตรมาส 1 ปี 55" sheetId="2" r:id="rId2"/>
    <sheet name="ไตรมาส 2 ปี 55 " sheetId="3" r:id="rId3"/>
    <sheet name="งบปี 55" sheetId="4" r:id="rId4"/>
    <sheet name="ไตรมาส 1 ปี 56" sheetId="5" r:id="rId5"/>
    <sheet name="ไตรมาส 2 ปี 56" sheetId="6" r:id="rId6"/>
    <sheet name="งบปี  56" sheetId="7" r:id="rId7"/>
    <sheet name="ไตรมาส1 ปี 57" sheetId="8" r:id="rId8"/>
    <sheet name="ไตรมาส2 ปี 57" sheetId="9" r:id="rId9"/>
    <sheet name="งบปี  57" sheetId="10" r:id="rId10"/>
    <sheet name="งบไตรมาส 1ปี 58" sheetId="11" r:id="rId11"/>
    <sheet name="งบไตรมาส 2ปี 58 " sheetId="12" r:id="rId12"/>
    <sheet name="งบปี  58  " sheetId="13" r:id="rId13"/>
    <sheet name="งบปี  59" sheetId="14" r:id="rId14"/>
    <sheet name="งบปี 60" sheetId="15" r:id="rId15"/>
    <sheet name="งบปี 61" sheetId="16" r:id="rId16"/>
    <sheet name="ส่งสมทบ ปี 61" sheetId="17" r:id="rId17"/>
  </sheets>
  <definedNames/>
  <calcPr fullCalcOnLoad="1"/>
</workbook>
</file>

<file path=xl/sharedStrings.xml><?xml version="1.0" encoding="utf-8"?>
<sst xmlns="http://schemas.openxmlformats.org/spreadsheetml/2006/main" count="577" uniqueCount="119">
  <si>
    <t>เทศบาลตำบลสันป่าตอง</t>
  </si>
  <si>
    <t>งบแสดงฐานะการเงิน</t>
  </si>
  <si>
    <t>ทรัพย์สิน</t>
  </si>
  <si>
    <t>ทรัพย์สินตามงบทรัพย์สิน  (หมายเหตุ  1)</t>
  </si>
  <si>
    <t>ภาระผูกพันตามงบหนี้สิน  (หมายเหตุ 3)</t>
  </si>
  <si>
    <t>เงินสด  เงินฝากธนาคารและเงินฝากคลังจังหวัด  (หมายเหตุ  2)</t>
  </si>
  <si>
    <t>หุ้นในโรงพิมพ์ส่วนท้องถิ่น</t>
  </si>
  <si>
    <t>หนี้สินและเงินสะสม</t>
  </si>
  <si>
    <t>ทุนทรัพย์สิน  (หมายเหตุ 1)</t>
  </si>
  <si>
    <t>เจ้าหนี้          (หมายเหตุ 3)</t>
  </si>
  <si>
    <t>เงินรับฝากต่างๆ  (หมายเหตุ 4)</t>
  </si>
  <si>
    <t>รายจ่ายค้างจ่าย  (หมายเหตุ 5)</t>
  </si>
  <si>
    <t>เงินสะสม  (หมายเหตุ 8)</t>
  </si>
  <si>
    <t>รวม</t>
  </si>
  <si>
    <t>เงินฝาก  -  เงินทุนส่งเสริมกิจการเทศบาล  (ก.ส.ท.)</t>
  </si>
  <si>
    <t>ลูกหนี้เงินยืมเงินงบประมาณ</t>
  </si>
  <si>
    <t>เงินทุนสำรองเงินสะสม</t>
  </si>
  <si>
    <t>รายจ่ายผัดส่งใบสำคัญ (หมายเหตุ  6)</t>
  </si>
  <si>
    <t>เงินอุดหนุนทั่วไปที่กำหนดวัตถุประสงค์   (หมายเหตุ  10)</t>
  </si>
  <si>
    <t>รายจ่ายรอจ่าย  (โบนัส)  (หมายเหตุ  9)</t>
  </si>
  <si>
    <t>ลูกหนี้เงินยืมเงินสะสม</t>
  </si>
  <si>
    <t>เงินอุดหนุนเฉพาะกิจ   (หมายเหตุ  11)</t>
  </si>
  <si>
    <t xml:space="preserve"> </t>
  </si>
  <si>
    <t xml:space="preserve">                                                                        รวม</t>
  </si>
  <si>
    <t xml:space="preserve">          (ลงชื่อ)……………………………ผู้อำนวยการกองคลัง</t>
  </si>
  <si>
    <t xml:space="preserve">                         (นายดำรง             พื้นผา)</t>
  </si>
  <si>
    <t xml:space="preserve">                       (นายประเสริฐ        ภาใจดี)</t>
  </si>
  <si>
    <t xml:space="preserve">          (ลงชื่อ)……………...........…………ปลัดเทศบาล</t>
  </si>
  <si>
    <t>ณ  วันที่    30    กันยายน      2554</t>
  </si>
  <si>
    <t xml:space="preserve">         (ลงชื่อ)……………………………นายกเทศมนตรีตำบลสันป่าตอง</t>
  </si>
  <si>
    <t xml:space="preserve">                        (นายเกษม      ถาพินิจ)</t>
  </si>
  <si>
    <t>ณ  วันที่    31    มกราคม      2555</t>
  </si>
  <si>
    <t>ณ  วันที่    31    พฤษภาคม      2555</t>
  </si>
  <si>
    <t>ณ  วันที่    28    กันยายน    2555</t>
  </si>
  <si>
    <t>เงินสด  เงินฝากธนาคาร (หมายเหตุ  2)</t>
  </si>
  <si>
    <t>ณ  วันที่    31   มกราคม   2556</t>
  </si>
  <si>
    <t>ณ  วันที่    31   พฤษภาคม   2556</t>
  </si>
  <si>
    <t>ณ  วันที่    30   กันยายน    2556</t>
  </si>
  <si>
    <t>ลูกหนี้  ภาษีบำรุงท้องที่</t>
  </si>
  <si>
    <t>เงินอุดหนุนทั่วไปที่กำหนดวัตถุประสงค์ค้างจ่าย   (หมายเหตุ  7)</t>
  </si>
  <si>
    <t>เงินอุดหนุนเฉพาะกิจ   (หมายเหตุ  10)</t>
  </si>
  <si>
    <t xml:space="preserve">ทรัพย์สินเกิดจากเงินกู้ ก.ส.ท.  </t>
  </si>
  <si>
    <t>ณ  วันที่    31   มกราคม    2557</t>
  </si>
  <si>
    <t>ณ  วันที่    30   พฤษภาคม    2557</t>
  </si>
  <si>
    <t>ณ  วันที่    30   กันยายน    2557</t>
  </si>
  <si>
    <t>เงินสะสม  (หมายเหตุ 9)</t>
  </si>
  <si>
    <t>เงินอุดหนุนเฉพาะกิจ   (หมายเหตุ  8)</t>
  </si>
  <si>
    <t>รายจ่ายค้างจ่าย  (หมายเหตุ 6)</t>
  </si>
  <si>
    <t>รายจ่ายรอจ่าย  (โบนัส)  (หมายเหตุ  5)</t>
  </si>
  <si>
    <t>เจ้าหนี้เงินกู้  ก.ส.ท.  (หมายเหตุ 3)</t>
  </si>
  <si>
    <t>เงินอุดหนุนระบุวัตถุประสงค์ค้างจ่าย   (หมายเหตุ  7)</t>
  </si>
  <si>
    <t>ณ  วันที่    30   มกราคม    2558</t>
  </si>
  <si>
    <t>ณ  วันที่    29   พฤษภาคม    2558</t>
  </si>
  <si>
    <t>ณ  วันที่    30   กันยายน    2558</t>
  </si>
  <si>
    <t xml:space="preserve">  หมายเหตุ </t>
  </si>
  <si>
    <t>สินทรัพย์</t>
  </si>
  <si>
    <t xml:space="preserve">                สินทรัพย์หมุนเวียน</t>
  </si>
  <si>
    <t xml:space="preserve">                สินทรัพย์ไม่หมุนเวียน</t>
  </si>
  <si>
    <t xml:space="preserve">                           หุ้นในโรงพิมพ์อาสารักษาดินแดน</t>
  </si>
  <si>
    <t xml:space="preserve">                          เงินฝากเงินทุนส่งเสริมกิจการเทศบาล  (ก.ส.ท.)</t>
  </si>
  <si>
    <t xml:space="preserve">                          ลูกหนี้เงินยืมเงินสะสม</t>
  </si>
  <si>
    <t xml:space="preserve">                            ทรัพย์สินเกิดจากเงินกู้ ก.ส.ท.  </t>
  </si>
  <si>
    <t xml:space="preserve">                         ลูกหนี้  ภาษีบำรุงท้องที่</t>
  </si>
  <si>
    <t xml:space="preserve">                           เงินสดและ เงินฝากธนาคาร</t>
  </si>
  <si>
    <t xml:space="preserve">                          รวมสินทรัพย์หมุนเวียน</t>
  </si>
  <si>
    <t>รวมสินทรัพย์</t>
  </si>
  <si>
    <t>หนี้สิน</t>
  </si>
  <si>
    <t xml:space="preserve">                              รายจ่ายค้างจ่าย </t>
  </si>
  <si>
    <t xml:space="preserve">                  หนี้สินหมุนเวียน</t>
  </si>
  <si>
    <t xml:space="preserve">                              เงินรับฝากต่างๆ  </t>
  </si>
  <si>
    <t xml:space="preserve">                             รวมหนี้สินหมุนเวียน</t>
  </si>
  <si>
    <t xml:space="preserve">                  หนี้สินไม่หมุนเวียน</t>
  </si>
  <si>
    <t xml:space="preserve">                             เจ้าหนี้เงินกู้  ก.ส.ท.  (หมายเหตุ 3)</t>
  </si>
  <si>
    <t xml:space="preserve">                  รวมหนี้สินไม่หมุนเวียน</t>
  </si>
  <si>
    <t xml:space="preserve">                   รวมหนี้สิน</t>
  </si>
  <si>
    <t xml:space="preserve">เงินสะสม  </t>
  </si>
  <si>
    <t xml:space="preserve">                            เงินสะสม </t>
  </si>
  <si>
    <t xml:space="preserve">                            เงินทุนสำรองเงินสะสม</t>
  </si>
  <si>
    <t xml:space="preserve">                            รวมเงินสะสม</t>
  </si>
  <si>
    <t>รวมหนี้สินและเงินสะสม</t>
  </si>
  <si>
    <t xml:space="preserve">ทรัพย์สินตามงบทรัพย์สิน </t>
  </si>
  <si>
    <t xml:space="preserve">หมายเหตุ </t>
  </si>
  <si>
    <t xml:space="preserve">ทุนทรัพย์สิน  </t>
  </si>
  <si>
    <t xml:space="preserve">                              หนี้สินหมุนเวียนอื่น</t>
  </si>
  <si>
    <t>หมายเหตุ   ประกอบงบแสดงฐานะการเงินเป็นส่วนหนึ่งของงบการเงินนี้</t>
  </si>
  <si>
    <t>ณ  วันที่    30   กันยายน    2559</t>
  </si>
  <si>
    <t>ณ  วันที่    29   กันยายน    2560</t>
  </si>
  <si>
    <t xml:space="preserve">                              เงินรับฝาก</t>
  </si>
  <si>
    <t xml:space="preserve">                             เจ้าหนี้เงินกู้  ก.ส.ท. </t>
  </si>
  <si>
    <t xml:space="preserve">                         ลูกหนี้ค่าภาษี</t>
  </si>
  <si>
    <t xml:space="preserve">                          เงินฝากกองทุนส่งเสริมกิจการเทศบาล  (ก.ส.ท.)</t>
  </si>
  <si>
    <t>ปี  2561</t>
  </si>
  <si>
    <t>ปี  2560</t>
  </si>
  <si>
    <t xml:space="preserve">       สินทรัพย์หมุนเวียน</t>
  </si>
  <si>
    <t xml:space="preserve">      เงินฝากกองทุนส่งเสริมกิจการเทศบาล  (ก.ส.ท.)</t>
  </si>
  <si>
    <t xml:space="preserve">     รวมสินทรัพย์หมุนเวียน</t>
  </si>
  <si>
    <t xml:space="preserve">       เงินสดและเงินฝากธนาคาร</t>
  </si>
  <si>
    <t>สินทรัพย์ไม่หมุนเวียน</t>
  </si>
  <si>
    <t xml:space="preserve">     หุ้นในโรงพิมพ์อาสารักษาดินแดน</t>
  </si>
  <si>
    <t xml:space="preserve">     รวมสินทรัพย์ไม่หมุนเวียน</t>
  </si>
  <si>
    <t xml:space="preserve">     ทรัพย์สินเกิดจากเงินกู้ (ก.ส.ท.)  </t>
  </si>
  <si>
    <t xml:space="preserve">                   เงินสะสม </t>
  </si>
  <si>
    <t xml:space="preserve">                    เงินทุนสำรองเงินสะสม</t>
  </si>
  <si>
    <t xml:space="preserve">                  รวมเงินสะสม</t>
  </si>
  <si>
    <t xml:space="preserve"> หัวหน้าฝ่ายพัฒนารายได้ รักษาราชการแทน   ปลัดเทศบาลตำบลสันป่าตอง    ปลัดเทศบาล ปฎิบัติหน้าที่</t>
  </si>
  <si>
    <t xml:space="preserve">            (นางพวงทอง   เครือยศ)                           (นายสักการ   ณิยกูล)                 (นายสักการ   ณิยกูล)</t>
  </si>
  <si>
    <t xml:space="preserve">   </t>
  </si>
  <si>
    <t xml:space="preserve">                  ผู้อำนวยการกองคลัง                                                                   นายกเทศบาลตำบลสันป่าตอง                                           </t>
  </si>
  <si>
    <t xml:space="preserve">            ..................................                           --------------------------              ----------------------------</t>
  </si>
  <si>
    <t>ณ  วันที่    30  กันยายน    2561</t>
  </si>
  <si>
    <t>ณ  วันที่    30   กันยายน    2561</t>
  </si>
  <si>
    <t xml:space="preserve">     รายได้จากรัฐบาลค้างรับ</t>
  </si>
  <si>
    <t xml:space="preserve"> - 2 -</t>
  </si>
  <si>
    <t xml:space="preserve">                                                      เทศบาลตำบลสันป่าตอง</t>
  </si>
  <si>
    <t xml:space="preserve">                                                        งบแสดงฐานะการเงิน</t>
  </si>
  <si>
    <t xml:space="preserve">                                                 ณ  วันที่    30  กันยายน    2561</t>
  </si>
  <si>
    <t xml:space="preserve">                                                    เทศบาลตำบลสันป่าตอง</t>
  </si>
  <si>
    <t xml:space="preserve">                                                      งบแสดงฐานะการเงิน</t>
  </si>
  <si>
    <t xml:space="preserve">                                              ณ  วันที่    30   กันยายน    2561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</si>
</sst>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13">
    <font>
      <sz val="14"/>
      <name val="Cordia New"/>
      <family val="0"/>
    </font>
    <font>
      <b/>
      <sz val="18"/>
      <name val="AngsanaUPC"/>
      <family val="1"/>
    </font>
    <font>
      <sz val="8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sz val="16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1" xfId="17" applyFont="1" applyBorder="1" applyAlignment="1">
      <alignment/>
    </xf>
    <xf numFmtId="43" fontId="3" fillId="0" borderId="0" xfId="17" applyFont="1" applyAlignment="1">
      <alignment/>
    </xf>
    <xf numFmtId="0" fontId="4" fillId="0" borderId="0" xfId="0" applyFont="1" applyAlignment="1">
      <alignment horizontal="center"/>
    </xf>
    <xf numFmtId="43" fontId="3" fillId="0" borderId="2" xfId="0" applyNumberFormat="1" applyFont="1" applyBorder="1" applyAlignment="1">
      <alignment/>
    </xf>
    <xf numFmtId="43" fontId="3" fillId="0" borderId="2" xfId="17" applyFont="1" applyBorder="1" applyAlignment="1">
      <alignment/>
    </xf>
    <xf numFmtId="0" fontId="5" fillId="0" borderId="0" xfId="0" applyFont="1" applyAlignment="1">
      <alignment/>
    </xf>
    <xf numFmtId="43" fontId="3" fillId="0" borderId="0" xfId="17" applyFont="1" applyAlignment="1">
      <alignment horizontal="center"/>
    </xf>
    <xf numFmtId="43" fontId="3" fillId="0" borderId="3" xfId="17" applyFont="1" applyBorder="1" applyAlignment="1">
      <alignment horizontal="center"/>
    </xf>
    <xf numFmtId="0" fontId="4" fillId="0" borderId="0" xfId="0" applyFont="1" applyAlignment="1">
      <alignment/>
    </xf>
    <xf numFmtId="43" fontId="3" fillId="0" borderId="4" xfId="17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3" fontId="3" fillId="0" borderId="0" xfId="17" applyFont="1" applyBorder="1" applyAlignment="1">
      <alignment/>
    </xf>
    <xf numFmtId="0" fontId="4" fillId="0" borderId="0" xfId="0" applyFont="1" applyAlignment="1">
      <alignment/>
    </xf>
    <xf numFmtId="43" fontId="3" fillId="0" borderId="0" xfId="17" applyFont="1" applyBorder="1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4" fillId="0" borderId="2" xfId="17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7" applyFont="1" applyBorder="1" applyAlignment="1">
      <alignment horizontal="left"/>
    </xf>
    <xf numFmtId="43" fontId="4" fillId="0" borderId="2" xfId="17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5" xfId="17" applyFont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4" xfId="17" applyFont="1" applyBorder="1" applyAlignment="1">
      <alignment/>
    </xf>
    <xf numFmtId="43" fontId="4" fillId="0" borderId="1" xfId="17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3" fontId="10" fillId="0" borderId="1" xfId="17" applyFont="1" applyBorder="1" applyAlignment="1">
      <alignment/>
    </xf>
    <xf numFmtId="43" fontId="10" fillId="0" borderId="0" xfId="17" applyFont="1" applyBorder="1" applyAlignment="1">
      <alignment/>
    </xf>
    <xf numFmtId="0" fontId="11" fillId="0" borderId="0" xfId="0" applyFont="1" applyAlignment="1">
      <alignment horizontal="center"/>
    </xf>
    <xf numFmtId="43" fontId="11" fillId="0" borderId="0" xfId="17" applyFont="1" applyBorder="1" applyAlignment="1">
      <alignment/>
    </xf>
    <xf numFmtId="0" fontId="11" fillId="0" borderId="0" xfId="0" applyFont="1" applyAlignment="1">
      <alignment/>
    </xf>
    <xf numFmtId="43" fontId="11" fillId="0" borderId="0" xfId="17" applyFont="1" applyAlignment="1">
      <alignment/>
    </xf>
    <xf numFmtId="43" fontId="10" fillId="0" borderId="2" xfId="17" applyFont="1" applyBorder="1" applyAlignment="1">
      <alignment horizontal="center"/>
    </xf>
    <xf numFmtId="43" fontId="10" fillId="0" borderId="2" xfId="17" applyFont="1" applyBorder="1" applyAlignment="1">
      <alignment/>
    </xf>
    <xf numFmtId="0" fontId="10" fillId="0" borderId="0" xfId="0" applyFont="1" applyAlignment="1">
      <alignment horizontal="left"/>
    </xf>
    <xf numFmtId="43" fontId="11" fillId="0" borderId="0" xfId="17" applyFont="1" applyBorder="1" applyAlignment="1">
      <alignment horizontal="center"/>
    </xf>
    <xf numFmtId="43" fontId="12" fillId="0" borderId="0" xfId="0" applyNumberFormat="1" applyFont="1" applyAlignment="1">
      <alignment/>
    </xf>
    <xf numFmtId="43" fontId="10" fillId="0" borderId="0" xfId="17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0" fillId="0" borderId="4" xfId="17" applyFont="1" applyBorder="1" applyAlignment="1">
      <alignment/>
    </xf>
    <xf numFmtId="43" fontId="10" fillId="0" borderId="5" xfId="17" applyFont="1" applyBorder="1" applyAlignment="1">
      <alignment/>
    </xf>
    <xf numFmtId="0" fontId="10" fillId="0" borderId="0" xfId="0" applyFont="1" applyAlignment="1">
      <alignment/>
    </xf>
    <xf numFmtId="43" fontId="10" fillId="0" borderId="0" xfId="17" applyFont="1" applyAlignment="1">
      <alignment horizontal="center"/>
    </xf>
    <xf numFmtId="43" fontId="11" fillId="0" borderId="0" xfId="17" applyFont="1" applyAlignment="1">
      <alignment horizontal="center"/>
    </xf>
    <xf numFmtId="43" fontId="10" fillId="0" borderId="2" xfId="0" applyNumberFormat="1" applyFont="1" applyBorder="1" applyAlignment="1">
      <alignment horizontal="center"/>
    </xf>
    <xf numFmtId="43" fontId="10" fillId="0" borderId="0" xfId="0" applyNumberFormat="1" applyFont="1" applyAlignment="1">
      <alignment horizontal="center"/>
    </xf>
    <xf numFmtId="43" fontId="10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43" fontId="11" fillId="0" borderId="4" xfId="17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0">
      <selection activeCell="D21" sqref="D21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58" t="s">
        <v>0</v>
      </c>
      <c r="B1" s="58"/>
    </row>
    <row r="2" spans="1:2" ht="26.25">
      <c r="A2" s="58" t="s">
        <v>1</v>
      </c>
      <c r="B2" s="58"/>
    </row>
    <row r="3" spans="1:2" ht="26.25">
      <c r="A3" s="58" t="s">
        <v>28</v>
      </c>
      <c r="B3" s="58"/>
    </row>
    <row r="4" spans="1:2" ht="27" customHeight="1">
      <c r="A4" s="58" t="s">
        <v>2</v>
      </c>
      <c r="B4" s="58"/>
    </row>
    <row r="5" spans="1:2" ht="25.5" customHeight="1" thickBot="1">
      <c r="A5" s="1" t="s">
        <v>3</v>
      </c>
      <c r="B5" s="2">
        <v>47663310.14</v>
      </c>
    </row>
    <row r="6" spans="1:2" ht="25.5" customHeight="1" thickTop="1">
      <c r="A6" s="1" t="s">
        <v>4</v>
      </c>
      <c r="B6" s="9">
        <v>7706809.44</v>
      </c>
    </row>
    <row r="7" spans="1:2" ht="24.75" customHeight="1">
      <c r="A7" s="1" t="s">
        <v>5</v>
      </c>
      <c r="B7" s="3">
        <v>16649155.57</v>
      </c>
    </row>
    <row r="8" spans="1:2" ht="23.25" customHeight="1">
      <c r="A8" s="1" t="s">
        <v>14</v>
      </c>
      <c r="B8" s="3">
        <v>5280318.12</v>
      </c>
    </row>
    <row r="9" spans="1:2" ht="24.75" customHeight="1">
      <c r="A9" s="1" t="s">
        <v>6</v>
      </c>
      <c r="B9" s="3">
        <v>1000</v>
      </c>
    </row>
    <row r="10" spans="1:2" ht="22.5" customHeight="1">
      <c r="A10" s="1" t="s">
        <v>15</v>
      </c>
      <c r="B10" s="3">
        <v>30000</v>
      </c>
    </row>
    <row r="11" spans="1:2" ht="28.5" customHeight="1" thickBot="1">
      <c r="A11" s="4" t="s">
        <v>13</v>
      </c>
      <c r="B11" s="5">
        <f>SUM(B6:B10)</f>
        <v>29667283.130000003</v>
      </c>
    </row>
    <row r="12" spans="1:2" ht="30" customHeight="1" thickTop="1">
      <c r="A12" s="57" t="s">
        <v>7</v>
      </c>
      <c r="B12" s="57"/>
    </row>
    <row r="13" spans="1:2" ht="28.5" customHeight="1" thickBot="1">
      <c r="A13" s="1" t="s">
        <v>8</v>
      </c>
      <c r="B13" s="2">
        <v>47663310.14</v>
      </c>
    </row>
    <row r="14" spans="1:2" ht="25.5" customHeight="1" thickTop="1">
      <c r="A14" s="1" t="s">
        <v>9</v>
      </c>
      <c r="B14" s="9">
        <v>7706809.44</v>
      </c>
    </row>
    <row r="15" spans="1:2" ht="27" customHeight="1">
      <c r="A15" s="1" t="s">
        <v>10</v>
      </c>
      <c r="B15" s="3">
        <v>350424.34</v>
      </c>
    </row>
    <row r="16" spans="1:2" ht="24.75" customHeight="1">
      <c r="A16" s="1" t="s">
        <v>11</v>
      </c>
      <c r="B16" s="3">
        <v>1768202.16</v>
      </c>
    </row>
    <row r="17" spans="1:2" ht="26.25" customHeight="1">
      <c r="A17" s="1" t="s">
        <v>16</v>
      </c>
      <c r="B17" s="3">
        <v>7038529.76</v>
      </c>
    </row>
    <row r="18" spans="1:2" ht="24.75" customHeight="1">
      <c r="A18" s="1" t="s">
        <v>17</v>
      </c>
      <c r="B18" s="3">
        <v>30000</v>
      </c>
    </row>
    <row r="19" spans="1:2" ht="23.25" customHeight="1">
      <c r="A19" s="1" t="s">
        <v>12</v>
      </c>
      <c r="B19" s="3">
        <v>11082468.37</v>
      </c>
    </row>
    <row r="20" spans="1:2" ht="26.25" customHeight="1">
      <c r="A20" s="1" t="s">
        <v>19</v>
      </c>
      <c r="B20" s="8">
        <v>1639967.06</v>
      </c>
    </row>
    <row r="21" spans="1:2" ht="27" customHeight="1">
      <c r="A21" s="1" t="s">
        <v>18</v>
      </c>
      <c r="B21" s="3">
        <v>50000</v>
      </c>
    </row>
    <row r="22" spans="1:2" ht="26.25" customHeight="1">
      <c r="A22" s="1" t="s">
        <v>21</v>
      </c>
      <c r="B22" s="3">
        <v>882</v>
      </c>
    </row>
    <row r="23" spans="1:2" ht="33.75" customHeight="1" thickBot="1">
      <c r="A23" s="10" t="s">
        <v>23</v>
      </c>
      <c r="B23" s="6">
        <f>SUM(B14:B22)</f>
        <v>29667283.13</v>
      </c>
    </row>
    <row r="24" spans="1:2" ht="33" customHeight="1" thickTop="1">
      <c r="A24" s="55" t="s">
        <v>24</v>
      </c>
      <c r="B24" s="55"/>
    </row>
    <row r="25" spans="1:2" ht="30" customHeight="1">
      <c r="A25" s="55" t="s">
        <v>25</v>
      </c>
      <c r="B25" s="55"/>
    </row>
    <row r="26" spans="1:2" ht="33.75" customHeight="1">
      <c r="A26" s="55" t="s">
        <v>27</v>
      </c>
      <c r="B26" s="55"/>
    </row>
    <row r="27" spans="1:2" ht="27" customHeight="1">
      <c r="A27" s="55" t="s">
        <v>26</v>
      </c>
      <c r="B27" s="55"/>
    </row>
    <row r="28" spans="1:2" ht="30.75" customHeight="1">
      <c r="A28" s="56" t="s">
        <v>29</v>
      </c>
      <c r="B28" s="56"/>
    </row>
    <row r="29" spans="1:2" ht="30.75" customHeight="1">
      <c r="A29" s="55" t="s">
        <v>30</v>
      </c>
      <c r="B29" s="55"/>
    </row>
    <row r="30" spans="1:2" ht="23.25">
      <c r="A30" s="54"/>
      <c r="B30" s="54"/>
    </row>
    <row r="31" spans="1:2" ht="24">
      <c r="A31" s="7" t="s">
        <v>22</v>
      </c>
      <c r="B31" s="7"/>
    </row>
    <row r="32" spans="1:2" ht="23.25">
      <c r="A32" s="54"/>
      <c r="B32" s="54"/>
    </row>
    <row r="33" spans="1:2" ht="23.25">
      <c r="A33" s="54" t="s">
        <v>22</v>
      </c>
      <c r="B33" s="54"/>
    </row>
    <row r="34" spans="1:2" ht="23.25">
      <c r="A34" s="54"/>
      <c r="B34" s="54"/>
    </row>
    <row r="35" spans="1:2" ht="23.25">
      <c r="A35" s="54"/>
      <c r="B35" s="54"/>
    </row>
    <row r="36" spans="1:2" ht="23.25">
      <c r="A36" s="54"/>
      <c r="B36" s="54"/>
    </row>
    <row r="37" spans="1:2" ht="23.25">
      <c r="A37" s="54"/>
      <c r="B37" s="54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6"/>
  <sheetViews>
    <sheetView zoomScale="140" zoomScaleNormal="140" workbookViewId="0" topLeftCell="A16">
      <selection activeCell="B14" sqref="B14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58" t="s">
        <v>0</v>
      </c>
      <c r="B1" s="58"/>
    </row>
    <row r="2" spans="1:2" ht="26.25">
      <c r="A2" s="58" t="s">
        <v>1</v>
      </c>
      <c r="B2" s="58"/>
    </row>
    <row r="3" spans="1:2" ht="26.25">
      <c r="A3" s="58" t="s">
        <v>44</v>
      </c>
      <c r="B3" s="58"/>
    </row>
    <row r="4" spans="1:2" ht="27" customHeight="1">
      <c r="A4" s="58" t="s">
        <v>2</v>
      </c>
      <c r="B4" s="58"/>
    </row>
    <row r="5" spans="1:2" ht="33" customHeight="1" thickBot="1">
      <c r="A5" s="1" t="s">
        <v>3</v>
      </c>
      <c r="B5" s="2">
        <v>53634996.86</v>
      </c>
    </row>
    <row r="6" spans="1:2" ht="32.25" customHeight="1" thickTop="1">
      <c r="A6" s="1" t="s">
        <v>34</v>
      </c>
      <c r="B6" s="3">
        <v>26213773.9</v>
      </c>
    </row>
    <row r="7" spans="1:2" ht="29.25" customHeight="1">
      <c r="A7" s="1" t="s">
        <v>14</v>
      </c>
      <c r="B7" s="3">
        <v>5876584.98</v>
      </c>
    </row>
    <row r="8" spans="1:2" ht="30" customHeight="1">
      <c r="A8" s="1" t="s">
        <v>6</v>
      </c>
      <c r="B8" s="3">
        <v>1000</v>
      </c>
    </row>
    <row r="9" spans="1:2" ht="27.75" customHeight="1">
      <c r="A9" s="1" t="s">
        <v>38</v>
      </c>
      <c r="B9" s="3">
        <v>211.85</v>
      </c>
    </row>
    <row r="10" spans="1:2" ht="28.5" customHeight="1">
      <c r="A10" s="1" t="s">
        <v>41</v>
      </c>
      <c r="B10" s="11">
        <v>11470000</v>
      </c>
    </row>
    <row r="11" spans="1:2" ht="31.5" customHeight="1" thickBot="1">
      <c r="A11" s="4" t="s">
        <v>13</v>
      </c>
      <c r="B11" s="5">
        <f>SUM(B6:B10)</f>
        <v>43561570.730000004</v>
      </c>
    </row>
    <row r="12" spans="1:2" ht="33" customHeight="1" thickTop="1">
      <c r="A12" s="57" t="s">
        <v>7</v>
      </c>
      <c r="B12" s="57"/>
    </row>
    <row r="13" spans="1:2" ht="37.5" customHeight="1" thickBot="1">
      <c r="A13" s="1" t="s">
        <v>8</v>
      </c>
      <c r="B13" s="2">
        <v>53634996.86</v>
      </c>
    </row>
    <row r="14" spans="1:2" ht="30.75" customHeight="1" thickTop="1">
      <c r="A14" s="1" t="s">
        <v>49</v>
      </c>
      <c r="B14" s="9">
        <v>9523334.63</v>
      </c>
    </row>
    <row r="15" spans="1:2" ht="30" customHeight="1">
      <c r="A15" s="1" t="s">
        <v>10</v>
      </c>
      <c r="B15" s="3">
        <v>685091.57</v>
      </c>
    </row>
    <row r="16" spans="1:2" ht="30.75" customHeight="1">
      <c r="A16" s="1" t="s">
        <v>47</v>
      </c>
      <c r="B16" s="3">
        <v>2469609.82</v>
      </c>
    </row>
    <row r="17" spans="1:2" ht="29.25" customHeight="1">
      <c r="A17" s="1" t="s">
        <v>48</v>
      </c>
      <c r="B17" s="8">
        <v>900000</v>
      </c>
    </row>
    <row r="18" spans="1:2" ht="29.25" customHeight="1">
      <c r="A18" s="1" t="s">
        <v>50</v>
      </c>
      <c r="B18" s="3">
        <v>8871</v>
      </c>
    </row>
    <row r="19" spans="1:2" ht="29.25" customHeight="1">
      <c r="A19" s="1" t="s">
        <v>46</v>
      </c>
      <c r="B19" s="3">
        <v>1350</v>
      </c>
    </row>
    <row r="20" spans="1:2" ht="28.5" customHeight="1">
      <c r="A20" s="1" t="s">
        <v>45</v>
      </c>
      <c r="B20" s="3">
        <v>19786157.52</v>
      </c>
    </row>
    <row r="21" spans="1:2" ht="30.75" customHeight="1">
      <c r="A21" s="1" t="s">
        <v>16</v>
      </c>
      <c r="B21" s="3">
        <v>10187156.19</v>
      </c>
    </row>
    <row r="22" spans="1:2" ht="33.75" customHeight="1" thickBot="1">
      <c r="A22" s="10" t="s">
        <v>23</v>
      </c>
      <c r="B22" s="6">
        <f>SUM(B14:B21)</f>
        <v>43561570.73</v>
      </c>
    </row>
    <row r="23" spans="1:2" ht="38.25" customHeight="1" thickTop="1">
      <c r="A23" s="55" t="s">
        <v>24</v>
      </c>
      <c r="B23" s="55"/>
    </row>
    <row r="24" spans="1:2" ht="30" customHeight="1">
      <c r="A24" s="55" t="s">
        <v>25</v>
      </c>
      <c r="B24" s="55"/>
    </row>
    <row r="25" spans="1:2" ht="39.75" customHeight="1">
      <c r="A25" s="55" t="s">
        <v>27</v>
      </c>
      <c r="B25" s="55"/>
    </row>
    <row r="26" spans="1:2" ht="27" customHeight="1">
      <c r="A26" s="55" t="s">
        <v>26</v>
      </c>
      <c r="B26" s="55"/>
    </row>
    <row r="27" spans="1:2" ht="33" customHeight="1">
      <c r="A27" s="56" t="s">
        <v>29</v>
      </c>
      <c r="B27" s="56"/>
    </row>
    <row r="28" spans="1:2" ht="30.75" customHeight="1">
      <c r="A28" s="55" t="s">
        <v>30</v>
      </c>
      <c r="B28" s="55"/>
    </row>
    <row r="29" spans="1:2" ht="23.25">
      <c r="A29" s="54"/>
      <c r="B29" s="54"/>
    </row>
    <row r="30" spans="1:2" ht="24">
      <c r="A30" s="7" t="s">
        <v>22</v>
      </c>
      <c r="B30" s="7"/>
    </row>
    <row r="31" spans="1:2" ht="23.25">
      <c r="A31" s="54"/>
      <c r="B31" s="54"/>
    </row>
    <row r="32" spans="1:2" ht="23.25">
      <c r="A32" s="54" t="s">
        <v>22</v>
      </c>
      <c r="B32" s="54"/>
    </row>
    <row r="33" spans="1:2" ht="23.25">
      <c r="A33" s="54"/>
      <c r="B33" s="54"/>
    </row>
    <row r="34" spans="1:2" ht="23.25">
      <c r="A34" s="54"/>
      <c r="B34" s="54"/>
    </row>
    <row r="35" spans="1:2" ht="23.25">
      <c r="A35" s="54"/>
      <c r="B35" s="54"/>
    </row>
    <row r="36" spans="1:2" ht="23.25">
      <c r="A36" s="54"/>
      <c r="B36" s="54"/>
    </row>
  </sheetData>
  <mergeCells count="18">
    <mergeCell ref="A29:B29"/>
    <mergeCell ref="A25:B25"/>
    <mergeCell ref="A26:B26"/>
    <mergeCell ref="A27:B27"/>
    <mergeCell ref="A28:B28"/>
    <mergeCell ref="A12:B12"/>
    <mergeCell ref="A23:B23"/>
    <mergeCell ref="A24:B24"/>
    <mergeCell ref="A1:B1"/>
    <mergeCell ref="A2:B2"/>
    <mergeCell ref="A3:B3"/>
    <mergeCell ref="A4:B4"/>
    <mergeCell ref="A35:B35"/>
    <mergeCell ref="A36:B36"/>
    <mergeCell ref="A31:B31"/>
    <mergeCell ref="A32:B32"/>
    <mergeCell ref="A33:B33"/>
    <mergeCell ref="A34:B34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6"/>
  <sheetViews>
    <sheetView zoomScale="140" zoomScaleNormal="140" workbookViewId="0" topLeftCell="A19">
      <selection activeCell="B16" sqref="B16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58" t="s">
        <v>0</v>
      </c>
      <c r="B1" s="58"/>
    </row>
    <row r="2" spans="1:2" ht="26.25">
      <c r="A2" s="58" t="s">
        <v>1</v>
      </c>
      <c r="B2" s="58"/>
    </row>
    <row r="3" spans="1:2" ht="26.25">
      <c r="A3" s="58" t="s">
        <v>51</v>
      </c>
      <c r="B3" s="58"/>
    </row>
    <row r="4" spans="1:2" ht="27" customHeight="1">
      <c r="A4" s="58" t="s">
        <v>2</v>
      </c>
      <c r="B4" s="58"/>
    </row>
    <row r="5" spans="1:2" ht="33" customHeight="1" thickBot="1">
      <c r="A5" s="1" t="s">
        <v>3</v>
      </c>
      <c r="B5" s="2">
        <v>53717286.86</v>
      </c>
    </row>
    <row r="6" spans="1:2" ht="32.25" customHeight="1" thickTop="1">
      <c r="A6" s="1" t="s">
        <v>34</v>
      </c>
      <c r="B6" s="3">
        <v>45377634.52</v>
      </c>
    </row>
    <row r="7" spans="1:2" ht="29.25" customHeight="1">
      <c r="A7" s="1" t="s">
        <v>14</v>
      </c>
      <c r="B7" s="3">
        <v>6224877.36</v>
      </c>
    </row>
    <row r="8" spans="1:2" ht="30" customHeight="1">
      <c r="A8" s="1" t="s">
        <v>6</v>
      </c>
      <c r="B8" s="3">
        <v>1000</v>
      </c>
    </row>
    <row r="9" spans="1:2" ht="27.75" customHeight="1">
      <c r="A9" s="1" t="s">
        <v>38</v>
      </c>
      <c r="B9" s="3">
        <v>211.85</v>
      </c>
    </row>
    <row r="10" spans="1:2" ht="28.5" customHeight="1">
      <c r="A10" s="1" t="s">
        <v>41</v>
      </c>
      <c r="B10" s="11">
        <v>11470000</v>
      </c>
    </row>
    <row r="11" spans="1:2" ht="31.5" customHeight="1" thickBot="1">
      <c r="A11" s="4" t="s">
        <v>13</v>
      </c>
      <c r="B11" s="5">
        <f>SUM(B6:B10)</f>
        <v>63073723.730000004</v>
      </c>
    </row>
    <row r="12" spans="1:2" ht="33" customHeight="1" thickTop="1">
      <c r="A12" s="57" t="s">
        <v>7</v>
      </c>
      <c r="B12" s="57"/>
    </row>
    <row r="13" spans="1:2" ht="37.5" customHeight="1" thickBot="1">
      <c r="A13" s="1" t="s">
        <v>8</v>
      </c>
      <c r="B13" s="2">
        <v>53717286.86</v>
      </c>
    </row>
    <row r="14" spans="1:2" ht="30.75" customHeight="1" thickTop="1">
      <c r="A14" s="1" t="s">
        <v>49</v>
      </c>
      <c r="B14" s="9">
        <v>9523334.63</v>
      </c>
    </row>
    <row r="15" spans="1:2" ht="30" customHeight="1">
      <c r="A15" s="1" t="s">
        <v>10</v>
      </c>
      <c r="B15" s="3">
        <v>877915.74</v>
      </c>
    </row>
    <row r="16" spans="1:2" ht="30.75" customHeight="1">
      <c r="A16" s="1" t="s">
        <v>47</v>
      </c>
      <c r="B16" s="3">
        <v>924500</v>
      </c>
    </row>
    <row r="17" spans="1:2" ht="29.25" customHeight="1">
      <c r="A17" s="1" t="s">
        <v>48</v>
      </c>
      <c r="B17" s="8">
        <v>0</v>
      </c>
    </row>
    <row r="18" spans="1:2" ht="29.25" customHeight="1">
      <c r="A18" s="1" t="s">
        <v>50</v>
      </c>
      <c r="B18" s="3">
        <v>1105639</v>
      </c>
    </row>
    <row r="19" spans="1:2" ht="29.25" customHeight="1">
      <c r="A19" s="1" t="s">
        <v>46</v>
      </c>
      <c r="B19" s="3">
        <v>571850</v>
      </c>
    </row>
    <row r="20" spans="1:2" ht="28.5" customHeight="1">
      <c r="A20" s="1" t="s">
        <v>45</v>
      </c>
      <c r="B20" s="3">
        <v>39883328.17</v>
      </c>
    </row>
    <row r="21" spans="1:2" ht="30.75" customHeight="1">
      <c r="A21" s="1" t="s">
        <v>16</v>
      </c>
      <c r="B21" s="3">
        <v>10187156.19</v>
      </c>
    </row>
    <row r="22" spans="1:2" ht="33.75" customHeight="1" thickBot="1">
      <c r="A22" s="10" t="s">
        <v>23</v>
      </c>
      <c r="B22" s="6">
        <f>SUM(B14:B21)</f>
        <v>63073723.730000004</v>
      </c>
    </row>
    <row r="23" spans="1:2" ht="38.25" customHeight="1" thickTop="1">
      <c r="A23" s="55" t="s">
        <v>24</v>
      </c>
      <c r="B23" s="55"/>
    </row>
    <row r="24" spans="1:2" ht="30" customHeight="1">
      <c r="A24" s="55" t="s">
        <v>25</v>
      </c>
      <c r="B24" s="55"/>
    </row>
    <row r="25" spans="1:2" ht="39.75" customHeight="1">
      <c r="A25" s="55" t="s">
        <v>27</v>
      </c>
      <c r="B25" s="55"/>
    </row>
    <row r="26" spans="1:2" ht="27" customHeight="1">
      <c r="A26" s="55" t="s">
        <v>26</v>
      </c>
      <c r="B26" s="55"/>
    </row>
    <row r="27" spans="1:2" ht="33" customHeight="1">
      <c r="A27" s="56" t="s">
        <v>29</v>
      </c>
      <c r="B27" s="56"/>
    </row>
    <row r="28" spans="1:2" ht="30.75" customHeight="1">
      <c r="A28" s="55" t="s">
        <v>30</v>
      </c>
      <c r="B28" s="55"/>
    </row>
    <row r="29" spans="1:2" ht="23.25">
      <c r="A29" s="54"/>
      <c r="B29" s="54"/>
    </row>
    <row r="30" spans="1:2" ht="24">
      <c r="A30" s="7" t="s">
        <v>22</v>
      </c>
      <c r="B30" s="7"/>
    </row>
    <row r="31" spans="1:2" ht="23.25">
      <c r="A31" s="54"/>
      <c r="B31" s="54"/>
    </row>
    <row r="32" spans="1:2" ht="23.25">
      <c r="A32" s="54" t="s">
        <v>22</v>
      </c>
      <c r="B32" s="54"/>
    </row>
    <row r="33" spans="1:2" ht="23.25">
      <c r="A33" s="54"/>
      <c r="B33" s="54"/>
    </row>
    <row r="34" spans="1:2" ht="23.25">
      <c r="A34" s="54"/>
      <c r="B34" s="54"/>
    </row>
    <row r="35" spans="1:2" ht="23.25">
      <c r="A35" s="54"/>
      <c r="B35" s="54"/>
    </row>
    <row r="36" spans="1:2" ht="23.25">
      <c r="A36" s="54"/>
      <c r="B36" s="54"/>
    </row>
  </sheetData>
  <mergeCells count="18">
    <mergeCell ref="A35:B35"/>
    <mergeCell ref="A36:B36"/>
    <mergeCell ref="A31:B31"/>
    <mergeCell ref="A32:B32"/>
    <mergeCell ref="A33:B33"/>
    <mergeCell ref="A34:B34"/>
    <mergeCell ref="A12:B12"/>
    <mergeCell ref="A23:B23"/>
    <mergeCell ref="A24:B24"/>
    <mergeCell ref="A1:B1"/>
    <mergeCell ref="A2:B2"/>
    <mergeCell ref="A3:B3"/>
    <mergeCell ref="A4:B4"/>
    <mergeCell ref="A29:B29"/>
    <mergeCell ref="A25:B25"/>
    <mergeCell ref="A26:B26"/>
    <mergeCell ref="A27:B27"/>
    <mergeCell ref="A28:B28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6"/>
  <sheetViews>
    <sheetView zoomScale="140" zoomScaleNormal="140" workbookViewId="0" topLeftCell="A1">
      <selection activeCell="B21" sqref="B21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58" t="s">
        <v>0</v>
      </c>
      <c r="B1" s="58"/>
    </row>
    <row r="2" spans="1:2" ht="26.25">
      <c r="A2" s="58" t="s">
        <v>1</v>
      </c>
      <c r="B2" s="58"/>
    </row>
    <row r="3" spans="1:2" ht="26.25">
      <c r="A3" s="58" t="s">
        <v>52</v>
      </c>
      <c r="B3" s="58"/>
    </row>
    <row r="4" spans="1:2" ht="27" customHeight="1">
      <c r="A4" s="58" t="s">
        <v>2</v>
      </c>
      <c r="B4" s="58"/>
    </row>
    <row r="5" spans="1:2" ht="33" customHeight="1" thickBot="1">
      <c r="A5" s="1" t="s">
        <v>3</v>
      </c>
      <c r="B5" s="2">
        <v>53759486.86</v>
      </c>
    </row>
    <row r="6" spans="1:2" ht="32.25" customHeight="1" thickTop="1">
      <c r="A6" s="1" t="s">
        <v>34</v>
      </c>
      <c r="B6" s="3">
        <v>49790706.78</v>
      </c>
    </row>
    <row r="7" spans="1:2" ht="29.25" customHeight="1">
      <c r="A7" s="1" t="s">
        <v>14</v>
      </c>
      <c r="B7" s="3">
        <v>6090878.79</v>
      </c>
    </row>
    <row r="8" spans="1:2" ht="30" customHeight="1">
      <c r="A8" s="1" t="s">
        <v>6</v>
      </c>
      <c r="B8" s="3">
        <v>1000</v>
      </c>
    </row>
    <row r="9" spans="1:2" ht="27.75" customHeight="1">
      <c r="A9" s="1" t="s">
        <v>38</v>
      </c>
      <c r="B9" s="3">
        <v>0</v>
      </c>
    </row>
    <row r="10" spans="1:2" ht="28.5" customHeight="1">
      <c r="A10" s="1" t="s">
        <v>41</v>
      </c>
      <c r="B10" s="11">
        <v>11470000</v>
      </c>
    </row>
    <row r="11" spans="1:2" ht="31.5" customHeight="1" thickBot="1">
      <c r="A11" s="4" t="s">
        <v>13</v>
      </c>
      <c r="B11" s="5">
        <f>SUM(B6:B10)</f>
        <v>67352585.57</v>
      </c>
    </row>
    <row r="12" spans="1:2" ht="33" customHeight="1" thickTop="1">
      <c r="A12" s="57" t="s">
        <v>7</v>
      </c>
      <c r="B12" s="57"/>
    </row>
    <row r="13" spans="1:2" ht="37.5" customHeight="1" thickBot="1">
      <c r="A13" s="1" t="s">
        <v>8</v>
      </c>
      <c r="B13" s="2">
        <v>53759486.86</v>
      </c>
    </row>
    <row r="14" spans="1:2" ht="30.75" customHeight="1" thickTop="1">
      <c r="A14" s="1" t="s">
        <v>49</v>
      </c>
      <c r="B14" s="9">
        <v>9523334.63</v>
      </c>
    </row>
    <row r="15" spans="1:2" ht="30" customHeight="1">
      <c r="A15" s="1" t="s">
        <v>10</v>
      </c>
      <c r="B15" s="3">
        <v>975370.87</v>
      </c>
    </row>
    <row r="16" spans="1:2" ht="30.75" customHeight="1">
      <c r="A16" s="1" t="s">
        <v>47</v>
      </c>
      <c r="B16" s="3">
        <v>753000</v>
      </c>
    </row>
    <row r="17" spans="1:2" ht="29.25" customHeight="1">
      <c r="A17" s="1" t="s">
        <v>48</v>
      </c>
      <c r="B17" s="8">
        <v>0</v>
      </c>
    </row>
    <row r="18" spans="1:2" ht="29.25" customHeight="1">
      <c r="A18" s="1" t="s">
        <v>50</v>
      </c>
      <c r="B18" s="3">
        <v>473639</v>
      </c>
    </row>
    <row r="19" spans="1:2" ht="29.25" customHeight="1">
      <c r="A19" s="1" t="s">
        <v>46</v>
      </c>
      <c r="B19" s="3">
        <v>156010</v>
      </c>
    </row>
    <row r="20" spans="1:2" ht="28.5" customHeight="1">
      <c r="A20" s="1" t="s">
        <v>45</v>
      </c>
      <c r="B20" s="3">
        <v>45284074.88</v>
      </c>
    </row>
    <row r="21" spans="1:2" ht="30.75" customHeight="1">
      <c r="A21" s="1" t="s">
        <v>16</v>
      </c>
      <c r="B21" s="3">
        <v>10187156.19</v>
      </c>
    </row>
    <row r="22" spans="1:2" ht="33.75" customHeight="1" thickBot="1">
      <c r="A22" s="10" t="s">
        <v>23</v>
      </c>
      <c r="B22" s="6">
        <f>SUM(B14:B21)</f>
        <v>67352585.57000001</v>
      </c>
    </row>
    <row r="23" spans="1:2" ht="38.25" customHeight="1" thickTop="1">
      <c r="A23" s="55" t="s">
        <v>24</v>
      </c>
      <c r="B23" s="55"/>
    </row>
    <row r="24" spans="1:2" ht="30" customHeight="1">
      <c r="A24" s="55" t="s">
        <v>25</v>
      </c>
      <c r="B24" s="55"/>
    </row>
    <row r="25" spans="1:2" ht="39.75" customHeight="1">
      <c r="A25" s="55" t="s">
        <v>27</v>
      </c>
      <c r="B25" s="55"/>
    </row>
    <row r="26" spans="1:2" ht="27" customHeight="1">
      <c r="A26" s="55" t="s">
        <v>26</v>
      </c>
      <c r="B26" s="55"/>
    </row>
    <row r="27" spans="1:2" ht="33" customHeight="1">
      <c r="A27" s="56" t="s">
        <v>29</v>
      </c>
      <c r="B27" s="56"/>
    </row>
    <row r="28" spans="1:2" ht="30.75" customHeight="1">
      <c r="A28" s="55" t="s">
        <v>30</v>
      </c>
      <c r="B28" s="55"/>
    </row>
    <row r="29" spans="1:2" ht="23.25">
      <c r="A29" s="54"/>
      <c r="B29" s="54"/>
    </row>
    <row r="30" spans="1:2" ht="24">
      <c r="A30" s="7" t="s">
        <v>22</v>
      </c>
      <c r="B30" s="7"/>
    </row>
    <row r="31" spans="1:2" ht="23.25">
      <c r="A31" s="54"/>
      <c r="B31" s="54"/>
    </row>
    <row r="32" spans="1:2" ht="23.25">
      <c r="A32" s="54" t="s">
        <v>22</v>
      </c>
      <c r="B32" s="54"/>
    </row>
    <row r="33" spans="1:2" ht="23.25">
      <c r="A33" s="54"/>
      <c r="B33" s="54"/>
    </row>
    <row r="34" spans="1:2" ht="23.25">
      <c r="A34" s="54"/>
      <c r="B34" s="54"/>
    </row>
    <row r="35" spans="1:2" ht="23.25">
      <c r="A35" s="54"/>
      <c r="B35" s="54"/>
    </row>
    <row r="36" spans="1:2" ht="23.25">
      <c r="A36" s="54"/>
      <c r="B36" s="54"/>
    </row>
  </sheetData>
  <mergeCells count="18">
    <mergeCell ref="A29:B29"/>
    <mergeCell ref="A25:B25"/>
    <mergeCell ref="A26:B26"/>
    <mergeCell ref="A27:B27"/>
    <mergeCell ref="A28:B28"/>
    <mergeCell ref="A12:B12"/>
    <mergeCell ref="A23:B23"/>
    <mergeCell ref="A24:B24"/>
    <mergeCell ref="A1:B1"/>
    <mergeCell ref="A2:B2"/>
    <mergeCell ref="A3:B3"/>
    <mergeCell ref="A4:B4"/>
    <mergeCell ref="A35:B35"/>
    <mergeCell ref="A36:B36"/>
    <mergeCell ref="A31:B31"/>
    <mergeCell ref="A32:B32"/>
    <mergeCell ref="A33:B33"/>
    <mergeCell ref="A34:B34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120" zoomScaleNormal="140" zoomScaleSheetLayoutView="120" workbookViewId="0" topLeftCell="A22">
      <selection activeCell="A19" sqref="A19"/>
    </sheetView>
  </sheetViews>
  <sheetFormatPr defaultColWidth="9.140625" defaultRowHeight="21.75"/>
  <cols>
    <col min="1" max="1" width="52.8515625" style="0" customWidth="1"/>
    <col min="2" max="2" width="16.57421875" style="0" customWidth="1"/>
    <col min="3" max="3" width="18.28125" style="0" customWidth="1"/>
  </cols>
  <sheetData>
    <row r="1" spans="1:3" ht="26.25" customHeight="1">
      <c r="A1" s="58" t="s">
        <v>0</v>
      </c>
      <c r="B1" s="58"/>
      <c r="C1" s="58"/>
    </row>
    <row r="2" spans="1:3" ht="24" customHeight="1">
      <c r="A2" s="58" t="s">
        <v>1</v>
      </c>
      <c r="B2" s="58"/>
      <c r="C2" s="58"/>
    </row>
    <row r="3" spans="1:3" ht="25.5" customHeight="1">
      <c r="A3" s="58" t="s">
        <v>53</v>
      </c>
      <c r="B3" s="58"/>
      <c r="C3" s="58"/>
    </row>
    <row r="4" ht="24" customHeight="1">
      <c r="B4" s="20" t="s">
        <v>54</v>
      </c>
    </row>
    <row r="5" spans="1:3" ht="27" customHeight="1" thickBot="1">
      <c r="A5" s="15" t="s">
        <v>80</v>
      </c>
      <c r="B5" s="12">
        <v>1</v>
      </c>
      <c r="C5" s="2">
        <v>53863686.86</v>
      </c>
    </row>
    <row r="6" spans="1:3" ht="25.5" customHeight="1" thickTop="1">
      <c r="A6" s="15" t="s">
        <v>55</v>
      </c>
      <c r="B6" s="12"/>
      <c r="C6" s="14"/>
    </row>
    <row r="7" spans="1:3" ht="24.75" customHeight="1">
      <c r="A7" s="15" t="s">
        <v>56</v>
      </c>
      <c r="B7" s="12"/>
      <c r="C7" s="14"/>
    </row>
    <row r="8" spans="1:3" ht="26.25" customHeight="1">
      <c r="A8" s="1" t="s">
        <v>63</v>
      </c>
      <c r="B8" s="20">
        <v>2</v>
      </c>
      <c r="C8" s="3">
        <v>44810742.82</v>
      </c>
    </row>
    <row r="9" spans="1:3" ht="22.5" customHeight="1">
      <c r="A9" s="1" t="s">
        <v>59</v>
      </c>
      <c r="B9" s="1"/>
      <c r="C9" s="3">
        <v>6090878.79</v>
      </c>
    </row>
    <row r="10" spans="1:3" ht="25.5" customHeight="1">
      <c r="A10" s="17" t="s">
        <v>60</v>
      </c>
      <c r="B10" s="1"/>
      <c r="C10" s="3">
        <v>29170</v>
      </c>
    </row>
    <row r="11" spans="1:3" ht="26.25" customHeight="1">
      <c r="A11" s="1" t="s">
        <v>62</v>
      </c>
      <c r="B11" s="20">
        <v>3</v>
      </c>
      <c r="C11" s="3">
        <v>1294.85</v>
      </c>
    </row>
    <row r="12" spans="1:3" ht="26.25" customHeight="1" thickBot="1">
      <c r="A12" s="1" t="s">
        <v>64</v>
      </c>
      <c r="B12" s="1"/>
      <c r="C12" s="21">
        <f>SUM(C6:C11)</f>
        <v>50932086.46</v>
      </c>
    </row>
    <row r="13" spans="1:3" ht="25.5" customHeight="1" thickTop="1">
      <c r="A13" s="15" t="s">
        <v>57</v>
      </c>
      <c r="B13" s="1"/>
      <c r="C13" s="16"/>
    </row>
    <row r="14" spans="1:3" ht="24" customHeight="1">
      <c r="A14" s="1" t="s">
        <v>58</v>
      </c>
      <c r="B14" s="1"/>
      <c r="C14" s="16">
        <v>1000</v>
      </c>
    </row>
    <row r="15" spans="1:3" ht="25.5" customHeight="1">
      <c r="A15" s="1" t="s">
        <v>61</v>
      </c>
      <c r="B15" s="1"/>
      <c r="C15" s="16">
        <v>11470000</v>
      </c>
    </row>
    <row r="16" spans="1:3" ht="29.25" customHeight="1" thickBot="1">
      <c r="A16" s="19" t="s">
        <v>65</v>
      </c>
      <c r="B16" s="1"/>
      <c r="C16" s="21">
        <f>SUM(C12:C15)</f>
        <v>62403086.46</v>
      </c>
    </row>
    <row r="17" spans="1:3" ht="22.5" customHeight="1" thickTop="1">
      <c r="A17" s="19"/>
      <c r="B17" s="20" t="s">
        <v>81</v>
      </c>
      <c r="C17" s="18"/>
    </row>
    <row r="18" spans="1:3" ht="25.5" customHeight="1" thickBot="1">
      <c r="A18" s="15" t="s">
        <v>82</v>
      </c>
      <c r="B18" s="12">
        <v>1</v>
      </c>
      <c r="C18" s="27">
        <v>53863686.86</v>
      </c>
    </row>
    <row r="19" spans="1:3" ht="27" customHeight="1" thickTop="1">
      <c r="A19" s="13" t="s">
        <v>66</v>
      </c>
      <c r="B19" s="13"/>
      <c r="C19" s="13"/>
    </row>
    <row r="20" spans="1:3" ht="24.75" customHeight="1">
      <c r="A20" s="13" t="s">
        <v>68</v>
      </c>
      <c r="B20" s="13"/>
      <c r="C20" s="13"/>
    </row>
    <row r="21" spans="1:3" ht="24" customHeight="1">
      <c r="A21" s="22" t="s">
        <v>83</v>
      </c>
      <c r="B21" s="25">
        <v>4</v>
      </c>
      <c r="C21" s="23">
        <v>1276307</v>
      </c>
    </row>
    <row r="22" spans="1:3" ht="27.75" customHeight="1">
      <c r="A22" s="1" t="s">
        <v>67</v>
      </c>
      <c r="B22" s="20">
        <v>5</v>
      </c>
      <c r="C22" s="14">
        <v>15546932.56</v>
      </c>
    </row>
    <row r="23" spans="1:3" ht="29.25" customHeight="1">
      <c r="A23" s="1" t="s">
        <v>69</v>
      </c>
      <c r="B23" s="20">
        <v>6</v>
      </c>
      <c r="C23" s="14">
        <v>870870.83</v>
      </c>
    </row>
    <row r="24" spans="1:3" ht="25.5" customHeight="1" thickBot="1">
      <c r="A24" s="15" t="s">
        <v>70</v>
      </c>
      <c r="B24" s="20"/>
      <c r="C24" s="24">
        <f>SUM(C20:C23)</f>
        <v>17694110.39</v>
      </c>
    </row>
    <row r="25" spans="1:3" ht="27" customHeight="1" thickTop="1">
      <c r="A25" s="15" t="s">
        <v>71</v>
      </c>
      <c r="B25" s="20"/>
      <c r="C25" s="14"/>
    </row>
    <row r="26" spans="1:3" ht="25.5" customHeight="1">
      <c r="A26" s="1" t="s">
        <v>72</v>
      </c>
      <c r="B26" s="20">
        <v>7</v>
      </c>
      <c r="C26" s="16">
        <v>8848232</v>
      </c>
    </row>
    <row r="27" spans="1:3" ht="21.75" customHeight="1">
      <c r="A27" s="15" t="s">
        <v>73</v>
      </c>
      <c r="B27" s="15"/>
      <c r="C27" s="28">
        <f>SUM(C26)</f>
        <v>8848232</v>
      </c>
    </row>
    <row r="28" spans="1:3" ht="24.75" customHeight="1" thickBot="1">
      <c r="A28" s="15" t="s">
        <v>74</v>
      </c>
      <c r="B28" s="15"/>
      <c r="C28" s="24">
        <f>C27+C24</f>
        <v>26542342.39</v>
      </c>
    </row>
    <row r="29" spans="1:3" ht="22.5" customHeight="1" thickTop="1">
      <c r="A29" s="15" t="s">
        <v>75</v>
      </c>
      <c r="B29" s="15"/>
      <c r="C29" s="14"/>
    </row>
    <row r="30" spans="1:3" ht="21.75" customHeight="1">
      <c r="A30" s="1" t="s">
        <v>76</v>
      </c>
      <c r="B30" s="20">
        <v>8</v>
      </c>
      <c r="C30" s="14">
        <v>24408685.97</v>
      </c>
    </row>
    <row r="31" spans="1:3" ht="21.75" customHeight="1">
      <c r="A31" s="1" t="s">
        <v>77</v>
      </c>
      <c r="B31" s="20"/>
      <c r="C31" s="14">
        <v>11452058.1</v>
      </c>
    </row>
    <row r="32" spans="1:3" ht="24" customHeight="1">
      <c r="A32" s="15" t="s">
        <v>78</v>
      </c>
      <c r="B32" s="12"/>
      <c r="C32" s="26">
        <f>SUM(C30:C31)</f>
        <v>35860744.07</v>
      </c>
    </row>
    <row r="33" spans="1:3" ht="24.75" customHeight="1" thickBot="1">
      <c r="A33" s="15" t="s">
        <v>79</v>
      </c>
      <c r="B33" s="12"/>
      <c r="C33" s="24">
        <f>C32+C27+C24</f>
        <v>62403086.46</v>
      </c>
    </row>
    <row r="34" spans="1:3" ht="26.25" customHeight="1" thickTop="1">
      <c r="A34" s="15" t="s">
        <v>84</v>
      </c>
      <c r="B34" s="1"/>
      <c r="C34" s="3"/>
    </row>
    <row r="35" ht="30" customHeight="1"/>
    <row r="36" ht="30" customHeight="1"/>
    <row r="37" ht="30" customHeight="1"/>
    <row r="38" ht="30.75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.75" customHeight="1"/>
    <row r="47" spans="1:3" ht="33.75" customHeight="1">
      <c r="A47" s="55"/>
      <c r="B47" s="55"/>
      <c r="C47" s="55"/>
    </row>
    <row r="48" spans="1:3" ht="29.25" customHeight="1">
      <c r="A48" s="54"/>
      <c r="B48" s="54"/>
      <c r="C48" s="54"/>
    </row>
    <row r="49" spans="1:3" ht="29.25" customHeight="1">
      <c r="A49" s="55"/>
      <c r="B49" s="55"/>
      <c r="C49" s="55"/>
    </row>
    <row r="50" spans="1:3" ht="28.5" customHeight="1">
      <c r="A50" s="55"/>
      <c r="B50" s="55"/>
      <c r="C50" s="55"/>
    </row>
    <row r="51" spans="1:3" ht="30.75" customHeight="1">
      <c r="A51" s="55"/>
      <c r="B51" s="55"/>
      <c r="C51" s="55"/>
    </row>
    <row r="52" spans="1:3" ht="27.75" customHeight="1">
      <c r="A52" s="54"/>
      <c r="B52" s="54"/>
      <c r="C52" s="54"/>
    </row>
    <row r="53" spans="1:3" ht="38.25" customHeight="1">
      <c r="A53" s="55"/>
      <c r="B53" s="55"/>
      <c r="C53" s="55"/>
    </row>
    <row r="54" spans="1:3" ht="30" customHeight="1">
      <c r="A54" s="55"/>
      <c r="B54" s="55"/>
      <c r="C54" s="55"/>
    </row>
    <row r="55" spans="1:3" ht="39.75" customHeight="1">
      <c r="A55" s="55"/>
      <c r="B55" s="55"/>
      <c r="C55" s="55"/>
    </row>
    <row r="56" spans="1:3" ht="27" customHeight="1">
      <c r="A56" s="55"/>
      <c r="B56" s="55"/>
      <c r="C56" s="55"/>
    </row>
    <row r="57" spans="1:3" ht="33" customHeight="1">
      <c r="A57" s="56"/>
      <c r="B57" s="56"/>
      <c r="C57" s="56"/>
    </row>
    <row r="58" spans="1:3" ht="30.75" customHeight="1">
      <c r="A58" s="55"/>
      <c r="B58" s="55"/>
      <c r="C58" s="55"/>
    </row>
    <row r="59" spans="1:3" ht="23.25">
      <c r="A59" s="54"/>
      <c r="B59" s="54"/>
      <c r="C59" s="54"/>
    </row>
    <row r="60" spans="1:3" ht="24">
      <c r="A60" s="7" t="s">
        <v>22</v>
      </c>
      <c r="B60" s="7"/>
      <c r="C60" s="7"/>
    </row>
    <row r="61" spans="1:3" ht="23.25">
      <c r="A61" s="54"/>
      <c r="B61" s="54"/>
      <c r="C61" s="54"/>
    </row>
    <row r="62" spans="1:3" ht="23.25">
      <c r="A62" s="54" t="s">
        <v>22</v>
      </c>
      <c r="B62" s="54"/>
      <c r="C62" s="54"/>
    </row>
    <row r="63" spans="1:3" ht="23.25">
      <c r="A63" s="54"/>
      <c r="B63" s="54"/>
      <c r="C63" s="54"/>
    </row>
    <row r="64" spans="1:3" ht="23.25">
      <c r="A64" s="54"/>
      <c r="B64" s="54"/>
      <c r="C64" s="54"/>
    </row>
    <row r="65" spans="1:3" ht="23.25">
      <c r="A65" s="54"/>
      <c r="B65" s="54"/>
      <c r="C65" s="54"/>
    </row>
    <row r="66" spans="1:3" ht="23.25">
      <c r="A66" s="54"/>
      <c r="B66" s="54"/>
      <c r="C66" s="54"/>
    </row>
  </sheetData>
  <mergeCells count="22">
    <mergeCell ref="A53:C53"/>
    <mergeCell ref="A54:C54"/>
    <mergeCell ref="A49:C49"/>
    <mergeCell ref="A50:C50"/>
    <mergeCell ref="A51:C51"/>
    <mergeCell ref="A52:C52"/>
    <mergeCell ref="A65:C65"/>
    <mergeCell ref="A66:C66"/>
    <mergeCell ref="A61:C61"/>
    <mergeCell ref="A62:C62"/>
    <mergeCell ref="A63:C63"/>
    <mergeCell ref="A64:C64"/>
    <mergeCell ref="A1:C1"/>
    <mergeCell ref="A2:C2"/>
    <mergeCell ref="A3:C3"/>
    <mergeCell ref="A59:C59"/>
    <mergeCell ref="A55:C55"/>
    <mergeCell ref="A56:C56"/>
    <mergeCell ref="A57:C57"/>
    <mergeCell ref="A58:C58"/>
    <mergeCell ref="A47:C47"/>
    <mergeCell ref="A48:C48"/>
  </mergeCells>
  <printOptions/>
  <pageMargins left="0.98" right="0.89" top="0.25" bottom="0.22" header="0.3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120" zoomScaleNormal="140" zoomScaleSheetLayoutView="120" workbookViewId="0" topLeftCell="A16">
      <selection activeCell="B14" sqref="B14"/>
    </sheetView>
  </sheetViews>
  <sheetFormatPr defaultColWidth="9.140625" defaultRowHeight="21.75"/>
  <cols>
    <col min="1" max="1" width="52.8515625" style="0" customWidth="1"/>
    <col min="2" max="2" width="16.57421875" style="0" customWidth="1"/>
    <col min="3" max="3" width="18.28125" style="0" customWidth="1"/>
  </cols>
  <sheetData>
    <row r="1" spans="1:3" ht="26.25" customHeight="1">
      <c r="A1" s="58" t="s">
        <v>0</v>
      </c>
      <c r="B1" s="58"/>
      <c r="C1" s="58"/>
    </row>
    <row r="2" spans="1:3" ht="24" customHeight="1">
      <c r="A2" s="58" t="s">
        <v>1</v>
      </c>
      <c r="B2" s="58"/>
      <c r="C2" s="58"/>
    </row>
    <row r="3" spans="1:3" ht="25.5" customHeight="1">
      <c r="A3" s="58" t="s">
        <v>85</v>
      </c>
      <c r="B3" s="58"/>
      <c r="C3" s="58"/>
    </row>
    <row r="4" ht="24" customHeight="1">
      <c r="B4" s="20" t="s">
        <v>54</v>
      </c>
    </row>
    <row r="5" spans="1:3" ht="27" customHeight="1" thickBot="1">
      <c r="A5" s="15" t="s">
        <v>80</v>
      </c>
      <c r="B5" s="20">
        <v>1</v>
      </c>
      <c r="C5" s="2">
        <v>58199966.86</v>
      </c>
    </row>
    <row r="6" spans="1:3" ht="25.5" customHeight="1" thickTop="1">
      <c r="A6" s="15" t="s">
        <v>55</v>
      </c>
      <c r="B6" s="12"/>
      <c r="C6" s="14"/>
    </row>
    <row r="7" spans="1:3" ht="24.75" customHeight="1">
      <c r="A7" s="15" t="s">
        <v>56</v>
      </c>
      <c r="B7" s="12"/>
      <c r="C7" s="14"/>
    </row>
    <row r="8" spans="1:3" ht="26.25" customHeight="1">
      <c r="A8" s="1" t="s">
        <v>63</v>
      </c>
      <c r="B8" s="20">
        <v>2</v>
      </c>
      <c r="C8" s="3">
        <v>38871412.54</v>
      </c>
    </row>
    <row r="9" spans="1:3" ht="22.5" customHeight="1">
      <c r="A9" s="1" t="s">
        <v>59</v>
      </c>
      <c r="B9" s="1"/>
      <c r="C9" s="3">
        <v>6470887.38</v>
      </c>
    </row>
    <row r="10" spans="1:3" ht="25.5" customHeight="1">
      <c r="A10" s="17" t="s">
        <v>60</v>
      </c>
      <c r="B10" s="1"/>
      <c r="C10" s="3">
        <v>11400</v>
      </c>
    </row>
    <row r="11" spans="1:3" ht="26.25" customHeight="1">
      <c r="A11" s="1" t="s">
        <v>62</v>
      </c>
      <c r="B11" s="20">
        <v>3</v>
      </c>
      <c r="C11" s="3">
        <v>0</v>
      </c>
    </row>
    <row r="12" spans="1:3" ht="26.25" customHeight="1" thickBot="1">
      <c r="A12" s="1" t="s">
        <v>64</v>
      </c>
      <c r="B12" s="1"/>
      <c r="C12" s="21">
        <f>SUM(C6:C11)</f>
        <v>45353699.92</v>
      </c>
    </row>
    <row r="13" spans="1:3" ht="25.5" customHeight="1" thickTop="1">
      <c r="A13" s="15" t="s">
        <v>57</v>
      </c>
      <c r="B13" s="1"/>
      <c r="C13" s="16"/>
    </row>
    <row r="14" spans="1:3" ht="24" customHeight="1">
      <c r="A14" s="1" t="s">
        <v>58</v>
      </c>
      <c r="B14" s="1"/>
      <c r="C14" s="16">
        <v>1000</v>
      </c>
    </row>
    <row r="15" spans="1:3" ht="25.5" customHeight="1">
      <c r="A15" s="1" t="s">
        <v>61</v>
      </c>
      <c r="B15" s="1"/>
      <c r="C15" s="16">
        <v>11470000</v>
      </c>
    </row>
    <row r="16" spans="1:3" ht="29.25" customHeight="1" thickBot="1">
      <c r="A16" s="19" t="s">
        <v>65</v>
      </c>
      <c r="B16" s="1"/>
      <c r="C16" s="21">
        <f>SUM(C12:C15)</f>
        <v>56824699.92</v>
      </c>
    </row>
    <row r="17" spans="1:3" ht="22.5" customHeight="1" thickTop="1">
      <c r="A17" s="19"/>
      <c r="B17" s="20" t="s">
        <v>81</v>
      </c>
      <c r="C17" s="18"/>
    </row>
    <row r="18" spans="1:3" ht="25.5" customHeight="1" thickBot="1">
      <c r="A18" s="15" t="s">
        <v>82</v>
      </c>
      <c r="B18" s="20">
        <v>1</v>
      </c>
      <c r="C18" s="27">
        <v>58199966.86</v>
      </c>
    </row>
    <row r="19" spans="1:3" ht="27" customHeight="1" thickTop="1">
      <c r="A19" s="13" t="s">
        <v>66</v>
      </c>
      <c r="B19" s="13"/>
      <c r="C19" s="13"/>
    </row>
    <row r="20" spans="1:3" ht="24.75" customHeight="1">
      <c r="A20" s="13" t="s">
        <v>68</v>
      </c>
      <c r="B20" s="13"/>
      <c r="C20" s="13"/>
    </row>
    <row r="21" spans="1:3" ht="24" customHeight="1">
      <c r="A21" s="22" t="s">
        <v>83</v>
      </c>
      <c r="B21" s="25">
        <v>4</v>
      </c>
      <c r="C21" s="23">
        <v>36871</v>
      </c>
    </row>
    <row r="22" spans="1:3" ht="27.75" customHeight="1">
      <c r="A22" s="1" t="s">
        <v>67</v>
      </c>
      <c r="B22" s="20">
        <v>5</v>
      </c>
      <c r="C22" s="14">
        <v>10749342.04</v>
      </c>
    </row>
    <row r="23" spans="1:3" ht="29.25" customHeight="1">
      <c r="A23" s="1" t="s">
        <v>69</v>
      </c>
      <c r="B23" s="20">
        <v>6</v>
      </c>
      <c r="C23" s="14">
        <v>1121939.27</v>
      </c>
    </row>
    <row r="24" spans="1:3" ht="25.5" customHeight="1" thickBot="1">
      <c r="A24" s="15" t="s">
        <v>70</v>
      </c>
      <c r="B24" s="20"/>
      <c r="C24" s="24">
        <f>SUM(C20:C23)</f>
        <v>11908152.309999999</v>
      </c>
    </row>
    <row r="25" spans="1:3" ht="27" customHeight="1" thickTop="1">
      <c r="A25" s="15" t="s">
        <v>71</v>
      </c>
      <c r="B25" s="20"/>
      <c r="C25" s="14"/>
    </row>
    <row r="26" spans="1:3" ht="25.5" customHeight="1">
      <c r="A26" s="1" t="s">
        <v>72</v>
      </c>
      <c r="B26" s="20">
        <v>7</v>
      </c>
      <c r="C26" s="16">
        <v>8152876.29</v>
      </c>
    </row>
    <row r="27" spans="1:3" ht="21.75" customHeight="1">
      <c r="A27" s="15" t="s">
        <v>73</v>
      </c>
      <c r="B27" s="15"/>
      <c r="C27" s="28">
        <f>SUM(C26)</f>
        <v>8152876.29</v>
      </c>
    </row>
    <row r="28" spans="1:3" ht="24.75" customHeight="1" thickBot="1">
      <c r="A28" s="15" t="s">
        <v>74</v>
      </c>
      <c r="B28" s="15"/>
      <c r="C28" s="24">
        <f>C27+C24</f>
        <v>20061028.599999998</v>
      </c>
    </row>
    <row r="29" spans="1:3" ht="22.5" customHeight="1" thickTop="1">
      <c r="A29" s="15" t="s">
        <v>75</v>
      </c>
      <c r="B29" s="15"/>
      <c r="C29" s="14"/>
    </row>
    <row r="30" spans="1:3" ht="21.75" customHeight="1">
      <c r="A30" s="1" t="s">
        <v>76</v>
      </c>
      <c r="B30" s="20">
        <v>8</v>
      </c>
      <c r="C30" s="14">
        <v>25153341.09</v>
      </c>
    </row>
    <row r="31" spans="1:3" ht="21.75" customHeight="1">
      <c r="A31" s="1" t="s">
        <v>77</v>
      </c>
      <c r="B31" s="20"/>
      <c r="C31" s="14">
        <v>11610330.23</v>
      </c>
    </row>
    <row r="32" spans="1:3" ht="24" customHeight="1">
      <c r="A32" s="15" t="s">
        <v>78</v>
      </c>
      <c r="B32" s="12"/>
      <c r="C32" s="26">
        <f>SUM(C30:C31)</f>
        <v>36763671.32</v>
      </c>
    </row>
    <row r="33" spans="1:3" ht="24.75" customHeight="1" thickBot="1">
      <c r="A33" s="15" t="s">
        <v>79</v>
      </c>
      <c r="B33" s="12"/>
      <c r="C33" s="24">
        <f>C32+C27+C24</f>
        <v>56824699.92</v>
      </c>
    </row>
    <row r="34" spans="1:3" ht="26.25" customHeight="1" thickTop="1">
      <c r="A34" s="15" t="s">
        <v>84</v>
      </c>
      <c r="B34" s="1"/>
      <c r="C34" s="3"/>
    </row>
    <row r="35" ht="30" customHeight="1"/>
    <row r="36" ht="30" customHeight="1"/>
    <row r="37" ht="30" customHeight="1"/>
    <row r="38" ht="30.75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.75" customHeight="1"/>
    <row r="47" spans="1:3" ht="33.75" customHeight="1">
      <c r="A47" s="55"/>
      <c r="B47" s="55"/>
      <c r="C47" s="55"/>
    </row>
    <row r="48" spans="1:3" ht="29.25" customHeight="1">
      <c r="A48" s="54"/>
      <c r="B48" s="54"/>
      <c r="C48" s="54"/>
    </row>
    <row r="49" spans="1:3" ht="29.25" customHeight="1">
      <c r="A49" s="55"/>
      <c r="B49" s="55"/>
      <c r="C49" s="55"/>
    </row>
    <row r="50" spans="1:3" ht="28.5" customHeight="1">
      <c r="A50" s="55"/>
      <c r="B50" s="55"/>
      <c r="C50" s="55"/>
    </row>
    <row r="51" spans="1:3" ht="30.75" customHeight="1">
      <c r="A51" s="55"/>
      <c r="B51" s="55"/>
      <c r="C51" s="55"/>
    </row>
    <row r="52" spans="1:3" ht="27.75" customHeight="1">
      <c r="A52" s="54"/>
      <c r="B52" s="54"/>
      <c r="C52" s="54"/>
    </row>
    <row r="53" spans="1:3" ht="38.25" customHeight="1">
      <c r="A53" s="55"/>
      <c r="B53" s="55"/>
      <c r="C53" s="55"/>
    </row>
    <row r="54" spans="1:3" ht="30" customHeight="1">
      <c r="A54" s="55"/>
      <c r="B54" s="55"/>
      <c r="C54" s="55"/>
    </row>
    <row r="55" spans="1:3" ht="39.75" customHeight="1">
      <c r="A55" s="55"/>
      <c r="B55" s="55"/>
      <c r="C55" s="55"/>
    </row>
    <row r="56" spans="1:3" ht="27" customHeight="1">
      <c r="A56" s="55"/>
      <c r="B56" s="55"/>
      <c r="C56" s="55"/>
    </row>
    <row r="57" spans="1:3" ht="33" customHeight="1">
      <c r="A57" s="56"/>
      <c r="B57" s="56"/>
      <c r="C57" s="56"/>
    </row>
    <row r="58" spans="1:3" ht="30.75" customHeight="1">
      <c r="A58" s="55"/>
      <c r="B58" s="55"/>
      <c r="C58" s="55"/>
    </row>
    <row r="59" spans="1:3" ht="23.25">
      <c r="A59" s="54"/>
      <c r="B59" s="54"/>
      <c r="C59" s="54"/>
    </row>
    <row r="60" spans="1:3" ht="24">
      <c r="A60" s="7" t="s">
        <v>22</v>
      </c>
      <c r="B60" s="7"/>
      <c r="C60" s="7"/>
    </row>
    <row r="61" spans="1:3" ht="23.25">
      <c r="A61" s="54"/>
      <c r="B61" s="54"/>
      <c r="C61" s="54"/>
    </row>
    <row r="62" spans="1:3" ht="23.25">
      <c r="A62" s="54" t="s">
        <v>22</v>
      </c>
      <c r="B62" s="54"/>
      <c r="C62" s="54"/>
    </row>
    <row r="63" spans="1:3" ht="23.25">
      <c r="A63" s="54"/>
      <c r="B63" s="54"/>
      <c r="C63" s="54"/>
    </row>
    <row r="64" spans="1:3" ht="23.25">
      <c r="A64" s="54"/>
      <c r="B64" s="54"/>
      <c r="C64" s="54"/>
    </row>
    <row r="65" spans="1:3" ht="23.25">
      <c r="A65" s="54"/>
      <c r="B65" s="54"/>
      <c r="C65" s="54"/>
    </row>
    <row r="66" spans="1:3" ht="23.25">
      <c r="A66" s="54"/>
      <c r="B66" s="54"/>
      <c r="C66" s="54"/>
    </row>
  </sheetData>
  <mergeCells count="22">
    <mergeCell ref="A1:C1"/>
    <mergeCell ref="A2:C2"/>
    <mergeCell ref="A3:C3"/>
    <mergeCell ref="A59:C59"/>
    <mergeCell ref="A55:C55"/>
    <mergeCell ref="A56:C56"/>
    <mergeCell ref="A57:C57"/>
    <mergeCell ref="A58:C58"/>
    <mergeCell ref="A47:C47"/>
    <mergeCell ref="A48:C48"/>
    <mergeCell ref="A65:C65"/>
    <mergeCell ref="A66:C66"/>
    <mergeCell ref="A61:C61"/>
    <mergeCell ref="A62:C62"/>
    <mergeCell ref="A63:C63"/>
    <mergeCell ref="A64:C64"/>
    <mergeCell ref="A53:C53"/>
    <mergeCell ref="A54:C54"/>
    <mergeCell ref="A49:C49"/>
    <mergeCell ref="A50:C50"/>
    <mergeCell ref="A51:C51"/>
    <mergeCell ref="A52:C52"/>
  </mergeCells>
  <printOptions/>
  <pageMargins left="0.98" right="0.89" top="0.25" bottom="0.22" header="0.3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5"/>
  <sheetViews>
    <sheetView view="pageBreakPreview" zoomScale="140" zoomScaleNormal="140" zoomScaleSheetLayoutView="140" workbookViewId="0" topLeftCell="A28">
      <selection activeCell="A7" sqref="A7"/>
    </sheetView>
  </sheetViews>
  <sheetFormatPr defaultColWidth="9.140625" defaultRowHeight="21.75"/>
  <cols>
    <col min="1" max="1" width="52.8515625" style="0" customWidth="1"/>
    <col min="2" max="2" width="16.57421875" style="0" customWidth="1"/>
    <col min="3" max="3" width="18.28125" style="0" customWidth="1"/>
  </cols>
  <sheetData>
    <row r="1" spans="1:3" ht="26.25" customHeight="1">
      <c r="A1" s="58" t="s">
        <v>0</v>
      </c>
      <c r="B1" s="58"/>
      <c r="C1" s="58"/>
    </row>
    <row r="2" spans="1:3" ht="24" customHeight="1">
      <c r="A2" s="58" t="s">
        <v>1</v>
      </c>
      <c r="B2" s="58"/>
      <c r="C2" s="58"/>
    </row>
    <row r="3" spans="1:3" ht="27" customHeight="1">
      <c r="A3" s="58" t="s">
        <v>86</v>
      </c>
      <c r="B3" s="58"/>
      <c r="C3" s="58"/>
    </row>
    <row r="4" ht="24" customHeight="1">
      <c r="B4" s="20" t="s">
        <v>54</v>
      </c>
    </row>
    <row r="5" spans="1:3" ht="27" customHeight="1" thickBot="1">
      <c r="A5" s="15" t="s">
        <v>80</v>
      </c>
      <c r="B5" s="20">
        <v>2</v>
      </c>
      <c r="C5" s="29">
        <v>61588831.86</v>
      </c>
    </row>
    <row r="6" spans="1:3" ht="25.5" customHeight="1" thickTop="1">
      <c r="A6" s="15" t="s">
        <v>55</v>
      </c>
      <c r="B6" s="12"/>
      <c r="C6" s="14"/>
    </row>
    <row r="7" spans="1:3" ht="24.75" customHeight="1">
      <c r="A7" s="15" t="s">
        <v>56</v>
      </c>
      <c r="B7" s="12"/>
      <c r="C7" s="14"/>
    </row>
    <row r="8" spans="1:3" ht="26.25" customHeight="1">
      <c r="A8" s="1" t="s">
        <v>63</v>
      </c>
      <c r="B8" s="20">
        <v>3</v>
      </c>
      <c r="C8" s="3">
        <v>39218886.49</v>
      </c>
    </row>
    <row r="9" spans="1:3" ht="22.5" customHeight="1">
      <c r="A9" s="1" t="s">
        <v>90</v>
      </c>
      <c r="B9" s="1"/>
      <c r="C9" s="3">
        <v>6517701.52</v>
      </c>
    </row>
    <row r="10" spans="1:3" ht="26.25" customHeight="1">
      <c r="A10" s="1" t="s">
        <v>89</v>
      </c>
      <c r="B10" s="20">
        <v>4</v>
      </c>
      <c r="C10" s="3">
        <v>0</v>
      </c>
    </row>
    <row r="11" spans="1:3" ht="26.25" customHeight="1" thickBot="1">
      <c r="A11" s="15" t="s">
        <v>64</v>
      </c>
      <c r="B11" s="1"/>
      <c r="C11" s="21">
        <f>SUM(C6:C10)</f>
        <v>45736588.010000005</v>
      </c>
    </row>
    <row r="12" spans="1:3" ht="25.5" customHeight="1" thickTop="1">
      <c r="A12" s="15" t="s">
        <v>57</v>
      </c>
      <c r="B12" s="1"/>
      <c r="C12" s="16"/>
    </row>
    <row r="13" spans="1:3" ht="24" customHeight="1">
      <c r="A13" s="1" t="s">
        <v>58</v>
      </c>
      <c r="B13" s="1"/>
      <c r="C13" s="16">
        <v>1000</v>
      </c>
    </row>
    <row r="14" spans="1:3" ht="25.5" customHeight="1">
      <c r="A14" s="1" t="s">
        <v>61</v>
      </c>
      <c r="B14" s="20"/>
      <c r="C14" s="16">
        <v>11470000</v>
      </c>
    </row>
    <row r="15" spans="1:3" ht="29.25" customHeight="1" thickBot="1">
      <c r="A15" s="19" t="s">
        <v>65</v>
      </c>
      <c r="B15" s="1"/>
      <c r="C15" s="21">
        <f>SUM(C11:C14)</f>
        <v>57207588.010000005</v>
      </c>
    </row>
    <row r="16" spans="1:3" ht="22.5" customHeight="1" thickTop="1">
      <c r="A16" s="19"/>
      <c r="B16" s="20" t="s">
        <v>81</v>
      </c>
      <c r="C16" s="18"/>
    </row>
    <row r="17" spans="1:3" ht="27" customHeight="1" thickBot="1">
      <c r="A17" s="15" t="s">
        <v>82</v>
      </c>
      <c r="B17" s="20">
        <v>2</v>
      </c>
      <c r="C17" s="27">
        <v>61588831.86</v>
      </c>
    </row>
    <row r="18" spans="1:3" ht="27" customHeight="1" thickTop="1">
      <c r="A18" s="13" t="s">
        <v>66</v>
      </c>
      <c r="B18" s="13"/>
      <c r="C18" s="13"/>
    </row>
    <row r="19" spans="1:3" ht="24.75" customHeight="1">
      <c r="A19" s="13" t="s">
        <v>68</v>
      </c>
      <c r="B19" s="13"/>
      <c r="C19" s="13"/>
    </row>
    <row r="20" spans="1:3" ht="24.75" customHeight="1">
      <c r="A20" s="1" t="s">
        <v>67</v>
      </c>
      <c r="B20" s="20">
        <v>5</v>
      </c>
      <c r="C20" s="14">
        <v>10756979.73</v>
      </c>
    </row>
    <row r="21" spans="1:3" ht="24.75" customHeight="1">
      <c r="A21" s="1" t="s">
        <v>87</v>
      </c>
      <c r="B21" s="20">
        <v>6</v>
      </c>
      <c r="C21" s="14">
        <v>1063745.73</v>
      </c>
    </row>
    <row r="22" spans="1:3" ht="24" customHeight="1">
      <c r="A22" s="22" t="s">
        <v>83</v>
      </c>
      <c r="B22" s="25">
        <v>7</v>
      </c>
      <c r="C22" s="23">
        <v>8871</v>
      </c>
    </row>
    <row r="23" spans="1:3" ht="29.25" customHeight="1" thickBot="1">
      <c r="A23" s="15" t="s">
        <v>70</v>
      </c>
      <c r="B23" s="20"/>
      <c r="C23" s="24">
        <f>SUM(C19:C22)</f>
        <v>11829596.46</v>
      </c>
    </row>
    <row r="24" spans="1:3" ht="27" customHeight="1" thickTop="1">
      <c r="A24" s="15" t="s">
        <v>71</v>
      </c>
      <c r="B24" s="20"/>
      <c r="C24" s="14"/>
    </row>
    <row r="25" spans="1:3" ht="25.5" customHeight="1">
      <c r="A25" s="1" t="s">
        <v>88</v>
      </c>
      <c r="B25" s="20">
        <v>8</v>
      </c>
      <c r="C25" s="16">
        <v>7436659.91</v>
      </c>
    </row>
    <row r="26" spans="1:3" ht="21.75" customHeight="1">
      <c r="A26" s="15" t="s">
        <v>73</v>
      </c>
      <c r="B26" s="15"/>
      <c r="C26" s="28">
        <v>7436659.91</v>
      </c>
    </row>
    <row r="27" spans="1:3" ht="27" customHeight="1" thickBot="1">
      <c r="A27" s="15" t="s">
        <v>74</v>
      </c>
      <c r="B27" s="15" t="s">
        <v>22</v>
      </c>
      <c r="C27" s="24">
        <f>C26+C23</f>
        <v>19266256.37</v>
      </c>
    </row>
    <row r="28" spans="1:3" ht="25.5" customHeight="1" thickTop="1">
      <c r="A28" s="15" t="s">
        <v>75</v>
      </c>
      <c r="B28" s="15"/>
      <c r="C28" s="14"/>
    </row>
    <row r="29" spans="1:3" ht="21.75" customHeight="1">
      <c r="A29" s="1" t="s">
        <v>76</v>
      </c>
      <c r="B29" s="20">
        <v>9</v>
      </c>
      <c r="C29" s="14">
        <v>26291860.9</v>
      </c>
    </row>
    <row r="30" spans="1:3" ht="21.75" customHeight="1">
      <c r="A30" s="1" t="s">
        <v>77</v>
      </c>
      <c r="B30" s="20"/>
      <c r="C30" s="14">
        <v>11649470.74</v>
      </c>
    </row>
    <row r="31" spans="1:3" ht="24" customHeight="1">
      <c r="A31" s="15" t="s">
        <v>78</v>
      </c>
      <c r="B31" s="12"/>
      <c r="C31" s="26">
        <f>SUM(C29:C30)</f>
        <v>37941331.64</v>
      </c>
    </row>
    <row r="32" spans="1:3" ht="27.75" customHeight="1" thickBot="1">
      <c r="A32" s="15" t="s">
        <v>79</v>
      </c>
      <c r="B32" s="12"/>
      <c r="C32" s="24">
        <f>C31+C26+C23</f>
        <v>57207588.01</v>
      </c>
    </row>
    <row r="33" spans="1:3" ht="26.25" customHeight="1" thickTop="1">
      <c r="A33" s="15" t="s">
        <v>84</v>
      </c>
      <c r="B33" s="1"/>
      <c r="C33" s="3"/>
    </row>
    <row r="34" ht="30" customHeight="1"/>
    <row r="35" ht="30" customHeight="1"/>
    <row r="36" ht="30" customHeight="1"/>
    <row r="37" ht="30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.75" customHeight="1"/>
    <row r="46" spans="1:3" ht="33.75" customHeight="1">
      <c r="A46" s="55"/>
      <c r="B46" s="55"/>
      <c r="C46" s="55"/>
    </row>
    <row r="47" spans="1:3" ht="29.25" customHeight="1">
      <c r="A47" s="54"/>
      <c r="B47" s="54"/>
      <c r="C47" s="54"/>
    </row>
    <row r="48" spans="1:3" ht="29.25" customHeight="1">
      <c r="A48" s="55"/>
      <c r="B48" s="55"/>
      <c r="C48" s="55"/>
    </row>
    <row r="49" spans="1:3" ht="28.5" customHeight="1">
      <c r="A49" s="55"/>
      <c r="B49" s="55"/>
      <c r="C49" s="55"/>
    </row>
    <row r="50" spans="1:3" ht="30.75" customHeight="1">
      <c r="A50" s="55"/>
      <c r="B50" s="55"/>
      <c r="C50" s="55"/>
    </row>
    <row r="51" spans="1:3" ht="27.75" customHeight="1">
      <c r="A51" s="54"/>
      <c r="B51" s="54"/>
      <c r="C51" s="54"/>
    </row>
    <row r="52" spans="1:3" ht="38.25" customHeight="1">
      <c r="A52" s="55"/>
      <c r="B52" s="55"/>
      <c r="C52" s="55"/>
    </row>
    <row r="53" spans="1:3" ht="30" customHeight="1">
      <c r="A53" s="55"/>
      <c r="B53" s="55"/>
      <c r="C53" s="55"/>
    </row>
    <row r="54" spans="1:3" ht="39.75" customHeight="1">
      <c r="A54" s="55"/>
      <c r="B54" s="55"/>
      <c r="C54" s="55"/>
    </row>
    <row r="55" spans="1:3" ht="27" customHeight="1">
      <c r="A55" s="55"/>
      <c r="B55" s="55"/>
      <c r="C55" s="55"/>
    </row>
    <row r="56" spans="1:3" ht="33" customHeight="1">
      <c r="A56" s="56"/>
      <c r="B56" s="56"/>
      <c r="C56" s="56"/>
    </row>
    <row r="57" spans="1:3" ht="30.75" customHeight="1">
      <c r="A57" s="55"/>
      <c r="B57" s="55"/>
      <c r="C57" s="55"/>
    </row>
    <row r="58" spans="1:3" ht="23.25">
      <c r="A58" s="54"/>
      <c r="B58" s="54"/>
      <c r="C58" s="54"/>
    </row>
    <row r="59" spans="1:3" ht="24">
      <c r="A59" s="7" t="s">
        <v>22</v>
      </c>
      <c r="B59" s="7"/>
      <c r="C59" s="7"/>
    </row>
    <row r="60" spans="1:3" ht="23.25">
      <c r="A60" s="54"/>
      <c r="B60" s="54"/>
      <c r="C60" s="54"/>
    </row>
    <row r="61" spans="1:3" ht="23.25">
      <c r="A61" s="54" t="s">
        <v>22</v>
      </c>
      <c r="B61" s="54"/>
      <c r="C61" s="54"/>
    </row>
    <row r="62" spans="1:3" ht="23.25">
      <c r="A62" s="54"/>
      <c r="B62" s="54"/>
      <c r="C62" s="54"/>
    </row>
    <row r="63" spans="1:3" ht="23.25">
      <c r="A63" s="54"/>
      <c r="B63" s="54"/>
      <c r="C63" s="54"/>
    </row>
    <row r="64" spans="1:3" ht="23.25">
      <c r="A64" s="54"/>
      <c r="B64" s="54"/>
      <c r="C64" s="54"/>
    </row>
    <row r="65" spans="1:3" ht="23.25">
      <c r="A65" s="54"/>
      <c r="B65" s="54"/>
      <c r="C65" s="54"/>
    </row>
  </sheetData>
  <mergeCells count="22">
    <mergeCell ref="A52:C52"/>
    <mergeCell ref="A53:C53"/>
    <mergeCell ref="A48:C48"/>
    <mergeCell ref="A49:C49"/>
    <mergeCell ref="A50:C50"/>
    <mergeCell ref="A51:C51"/>
    <mergeCell ref="A64:C64"/>
    <mergeCell ref="A65:C65"/>
    <mergeCell ref="A60:C60"/>
    <mergeCell ref="A61:C61"/>
    <mergeCell ref="A62:C62"/>
    <mergeCell ref="A63:C63"/>
    <mergeCell ref="A1:C1"/>
    <mergeCell ref="A2:C2"/>
    <mergeCell ref="A3:C3"/>
    <mergeCell ref="A58:C58"/>
    <mergeCell ref="A54:C54"/>
    <mergeCell ref="A55:C55"/>
    <mergeCell ref="A56:C56"/>
    <mergeCell ref="A57:C57"/>
    <mergeCell ref="A46:C46"/>
    <mergeCell ref="A47:C47"/>
  </mergeCells>
  <printOptions/>
  <pageMargins left="0.98" right="0.89" top="0.25" bottom="0.22" header="0.3" footer="0.1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79"/>
  <sheetViews>
    <sheetView tabSelected="1" view="pageBreakPreview" zoomScale="140" zoomScaleNormal="140" zoomScaleSheetLayoutView="140" workbookViewId="0" topLeftCell="A4">
      <selection activeCell="A23" sqref="A23"/>
    </sheetView>
  </sheetViews>
  <sheetFormatPr defaultColWidth="9.140625" defaultRowHeight="21.75"/>
  <cols>
    <col min="1" max="1" width="44.28125" style="0" customWidth="1"/>
    <col min="2" max="2" width="10.421875" style="0" customWidth="1"/>
    <col min="3" max="3" width="14.28125" style="0" customWidth="1"/>
    <col min="4" max="4" width="14.7109375" style="0" customWidth="1"/>
    <col min="5" max="5" width="1.57421875" style="0" customWidth="1"/>
    <col min="6" max="6" width="15.7109375" style="0" customWidth="1"/>
  </cols>
  <sheetData>
    <row r="2" spans="1:6" s="30" customFormat="1" ht="30.75" customHeight="1">
      <c r="A2" s="63" t="s">
        <v>116</v>
      </c>
      <c r="B2" s="63"/>
      <c r="C2" s="63"/>
      <c r="D2" s="63"/>
      <c r="E2" s="63"/>
      <c r="F2" s="63"/>
    </row>
    <row r="3" spans="1:6" s="30" customFormat="1" ht="28.5" customHeight="1">
      <c r="A3" s="63" t="s">
        <v>117</v>
      </c>
      <c r="B3" s="63"/>
      <c r="C3" s="63"/>
      <c r="D3" s="63"/>
      <c r="E3" s="63"/>
      <c r="F3" s="63"/>
    </row>
    <row r="4" spans="1:6" s="30" customFormat="1" ht="30" customHeight="1">
      <c r="A4" s="63" t="s">
        <v>118</v>
      </c>
      <c r="B4" s="63"/>
      <c r="C4" s="63"/>
      <c r="D4" s="63"/>
      <c r="E4" s="63"/>
      <c r="F4" s="63"/>
    </row>
    <row r="5" spans="2:5" s="30" customFormat="1" ht="31.5" customHeight="1">
      <c r="B5" s="31" t="s">
        <v>54</v>
      </c>
      <c r="C5" s="31" t="s">
        <v>92</v>
      </c>
      <c r="D5" s="31" t="s">
        <v>91</v>
      </c>
      <c r="E5" s="31"/>
    </row>
    <row r="6" spans="1:5" s="30" customFormat="1" ht="33.75" customHeight="1" thickBot="1">
      <c r="A6" s="32" t="s">
        <v>80</v>
      </c>
      <c r="B6" s="31">
        <v>2</v>
      </c>
      <c r="C6" s="33">
        <v>61588831.86</v>
      </c>
      <c r="D6" s="33">
        <v>61988415.86</v>
      </c>
      <c r="E6" s="34"/>
    </row>
    <row r="7" spans="1:5" s="30" customFormat="1" ht="34.5" customHeight="1" thickTop="1">
      <c r="A7" s="32" t="s">
        <v>55</v>
      </c>
      <c r="B7" s="35"/>
      <c r="C7" s="36"/>
      <c r="D7" s="35"/>
      <c r="E7" s="35"/>
    </row>
    <row r="8" spans="1:5" s="30" customFormat="1" ht="36" customHeight="1">
      <c r="A8" s="32" t="s">
        <v>93</v>
      </c>
      <c r="B8" s="35"/>
      <c r="C8" s="36"/>
      <c r="D8" s="35"/>
      <c r="E8" s="35"/>
    </row>
    <row r="9" spans="1:5" s="30" customFormat="1" ht="34.5" customHeight="1">
      <c r="A9" s="37" t="s">
        <v>96</v>
      </c>
      <c r="B9" s="31">
        <v>3</v>
      </c>
      <c r="C9" s="38">
        <v>39218886.49</v>
      </c>
      <c r="D9" s="50">
        <v>40398145.1</v>
      </c>
      <c r="E9" s="31"/>
    </row>
    <row r="10" spans="1:5" s="30" customFormat="1" ht="35.25" customHeight="1">
      <c r="A10" s="37" t="s">
        <v>94</v>
      </c>
      <c r="B10" s="37"/>
      <c r="C10" s="38">
        <v>6517701.52</v>
      </c>
      <c r="D10" s="37">
        <v>6529443.67</v>
      </c>
      <c r="E10" s="37"/>
    </row>
    <row r="11" spans="1:5" s="30" customFormat="1" ht="36.75" customHeight="1">
      <c r="A11" s="37" t="s">
        <v>111</v>
      </c>
      <c r="B11" s="31">
        <v>4</v>
      </c>
      <c r="C11" s="38">
        <v>0</v>
      </c>
      <c r="D11" s="49">
        <v>1629300</v>
      </c>
      <c r="E11" s="31"/>
    </row>
    <row r="12" spans="1:5" s="30" customFormat="1" ht="38.25" customHeight="1" thickBot="1">
      <c r="A12" s="32" t="s">
        <v>95</v>
      </c>
      <c r="B12" s="37"/>
      <c r="C12" s="39">
        <f>SUM(C7:C11)</f>
        <v>45736588.010000005</v>
      </c>
      <c r="D12" s="40">
        <f>SUM(D9:D11)</f>
        <v>48556888.77</v>
      </c>
      <c r="E12" s="37"/>
    </row>
    <row r="13" spans="1:5" s="30" customFormat="1" ht="38.25" customHeight="1" thickTop="1">
      <c r="A13" s="41" t="s">
        <v>97</v>
      </c>
      <c r="B13" s="37"/>
      <c r="C13" s="42"/>
      <c r="D13" s="37"/>
      <c r="E13" s="37"/>
    </row>
    <row r="14" spans="1:5" s="30" customFormat="1" ht="35.25" customHeight="1">
      <c r="A14" s="37" t="s">
        <v>100</v>
      </c>
      <c r="B14" s="31">
        <v>5</v>
      </c>
      <c r="C14" s="42">
        <v>11470000</v>
      </c>
      <c r="D14" s="42">
        <v>11470000</v>
      </c>
      <c r="E14" s="31"/>
    </row>
    <row r="15" spans="1:5" s="30" customFormat="1" ht="33" customHeight="1">
      <c r="A15" s="37" t="s">
        <v>98</v>
      </c>
      <c r="B15" s="37"/>
      <c r="C15" s="42">
        <v>1000</v>
      </c>
      <c r="D15" s="42">
        <v>1000</v>
      </c>
      <c r="E15" s="37"/>
    </row>
    <row r="16" spans="1:4" s="30" customFormat="1" ht="36.75" customHeight="1">
      <c r="A16" s="32" t="s">
        <v>99</v>
      </c>
      <c r="C16" s="43">
        <f>SUM(C14:C15)</f>
        <v>11471000</v>
      </c>
      <c r="D16" s="43">
        <f>SUM(D14:D15)</f>
        <v>11471000</v>
      </c>
    </row>
    <row r="17" spans="1:5" s="30" customFormat="1" ht="45" customHeight="1" thickBot="1">
      <c r="A17" s="41" t="s">
        <v>65</v>
      </c>
      <c r="B17" s="37"/>
      <c r="C17" s="39">
        <f>SUM(C12:C15)</f>
        <v>57207588.010000005</v>
      </c>
      <c r="D17" s="39">
        <f>D16+D12</f>
        <v>60027888.77</v>
      </c>
      <c r="E17" s="37"/>
    </row>
    <row r="18" spans="1:6" s="30" customFormat="1" ht="21.75" customHeight="1" thickTop="1">
      <c r="A18" s="41"/>
      <c r="B18" s="37"/>
      <c r="C18" s="37"/>
      <c r="D18" s="37"/>
      <c r="E18" s="37"/>
      <c r="F18" s="44"/>
    </row>
    <row r="19" spans="1:6" s="30" customFormat="1" ht="32.25" customHeight="1">
      <c r="A19" s="32" t="s">
        <v>84</v>
      </c>
      <c r="B19" s="37"/>
      <c r="C19" s="37"/>
      <c r="D19" s="37"/>
      <c r="E19" s="37"/>
      <c r="F19" s="44"/>
    </row>
    <row r="20" spans="1:6" s="30" customFormat="1" ht="29.25" customHeight="1">
      <c r="A20" s="41"/>
      <c r="B20" s="37"/>
      <c r="C20" s="37"/>
      <c r="D20" s="37"/>
      <c r="E20" s="37"/>
      <c r="F20" s="44"/>
    </row>
    <row r="21" spans="1:6" s="30" customFormat="1" ht="29.25" customHeight="1">
      <c r="A21" s="41"/>
      <c r="B21" s="37"/>
      <c r="C21" s="37"/>
      <c r="D21" s="37"/>
      <c r="E21" s="37"/>
      <c r="F21" s="44"/>
    </row>
    <row r="22" spans="1:6" s="30" customFormat="1" ht="29.25" customHeight="1">
      <c r="A22" s="41"/>
      <c r="B22" s="37"/>
      <c r="C22" s="37"/>
      <c r="D22" s="37"/>
      <c r="E22" s="37"/>
      <c r="F22" s="44"/>
    </row>
    <row r="23" spans="1:6" s="30" customFormat="1" ht="29.25" customHeight="1">
      <c r="A23" s="41"/>
      <c r="B23" s="37"/>
      <c r="C23" s="37"/>
      <c r="D23" s="37"/>
      <c r="E23" s="37"/>
      <c r="F23" s="44"/>
    </row>
    <row r="24" spans="1:6" s="30" customFormat="1" ht="29.25" customHeight="1">
      <c r="A24" s="41"/>
      <c r="B24" s="37"/>
      <c r="C24" s="37"/>
      <c r="D24" s="37"/>
      <c r="E24" s="37"/>
      <c r="F24" s="44"/>
    </row>
    <row r="25" spans="1:6" s="30" customFormat="1" ht="29.25" customHeight="1">
      <c r="A25" s="41"/>
      <c r="B25" s="37"/>
      <c r="C25" s="37"/>
      <c r="D25" s="37"/>
      <c r="E25" s="37"/>
      <c r="F25" s="44"/>
    </row>
    <row r="26" spans="1:6" s="30" customFormat="1" ht="29.25" customHeight="1">
      <c r="A26" s="41"/>
      <c r="B26" s="37"/>
      <c r="C26" s="37"/>
      <c r="D26" s="37"/>
      <c r="E26" s="37"/>
      <c r="F26" s="44"/>
    </row>
    <row r="27" spans="1:6" s="30" customFormat="1" ht="29.25" customHeight="1">
      <c r="A27" s="62" t="s">
        <v>112</v>
      </c>
      <c r="B27" s="62"/>
      <c r="C27" s="62"/>
      <c r="D27" s="62"/>
      <c r="E27" s="62"/>
      <c r="F27" s="44"/>
    </row>
    <row r="28" spans="1:6" s="30" customFormat="1" ht="29.25" customHeight="1">
      <c r="A28" s="63" t="s">
        <v>113</v>
      </c>
      <c r="B28" s="63"/>
      <c r="C28" s="63"/>
      <c r="D28" s="63"/>
      <c r="E28" s="63"/>
      <c r="F28" s="63"/>
    </row>
    <row r="29" spans="1:6" s="30" customFormat="1" ht="29.25" customHeight="1">
      <c r="A29" s="63" t="s">
        <v>114</v>
      </c>
      <c r="B29" s="63"/>
      <c r="C29" s="63"/>
      <c r="D29" s="63"/>
      <c r="E29" s="63"/>
      <c r="F29" s="63"/>
    </row>
    <row r="30" spans="1:6" s="30" customFormat="1" ht="29.25" customHeight="1">
      <c r="A30" s="63" t="s">
        <v>115</v>
      </c>
      <c r="B30" s="63"/>
      <c r="C30" s="63"/>
      <c r="D30" s="63"/>
      <c r="E30" s="63"/>
      <c r="F30" s="63"/>
    </row>
    <row r="31" spans="2:5" s="30" customFormat="1" ht="29.25" customHeight="1">
      <c r="B31" s="31" t="s">
        <v>54</v>
      </c>
      <c r="C31" s="31" t="s">
        <v>92</v>
      </c>
      <c r="D31" s="31" t="s">
        <v>91</v>
      </c>
      <c r="E31" s="31"/>
    </row>
    <row r="32" spans="1:5" s="30" customFormat="1" ht="30.75" customHeight="1" thickBot="1">
      <c r="A32" s="32" t="s">
        <v>82</v>
      </c>
      <c r="B32" s="31">
        <v>2</v>
      </c>
      <c r="C32" s="33">
        <v>61588831.86</v>
      </c>
      <c r="D32" s="33">
        <v>61988415.86</v>
      </c>
      <c r="E32" s="31"/>
    </row>
    <row r="33" spans="1:5" s="30" customFormat="1" ht="33" customHeight="1" thickTop="1">
      <c r="A33" s="45" t="s">
        <v>66</v>
      </c>
      <c r="B33" s="45"/>
      <c r="C33" s="45"/>
      <c r="D33" s="45"/>
      <c r="E33" s="45"/>
    </row>
    <row r="34" spans="1:5" s="30" customFormat="1" ht="29.25" customHeight="1">
      <c r="A34" s="45" t="s">
        <v>68</v>
      </c>
      <c r="B34" s="45"/>
      <c r="C34" s="45"/>
      <c r="D34" s="45"/>
      <c r="E34" s="45"/>
    </row>
    <row r="35" spans="1:5" s="30" customFormat="1" ht="32.25" customHeight="1">
      <c r="A35" s="37" t="s">
        <v>67</v>
      </c>
      <c r="B35" s="31">
        <v>6</v>
      </c>
      <c r="C35" s="36">
        <v>10756979.73</v>
      </c>
      <c r="D35" s="50">
        <v>9198396.05</v>
      </c>
      <c r="E35" s="31"/>
    </row>
    <row r="36" spans="1:5" s="30" customFormat="1" ht="29.25" customHeight="1">
      <c r="A36" s="37" t="s">
        <v>87</v>
      </c>
      <c r="B36" s="31">
        <v>7</v>
      </c>
      <c r="C36" s="36">
        <v>1063745.73</v>
      </c>
      <c r="D36" s="50">
        <v>1127807.94</v>
      </c>
      <c r="E36" s="31"/>
    </row>
    <row r="37" spans="1:5" s="30" customFormat="1" ht="31.5" customHeight="1" thickBot="1">
      <c r="A37" s="32" t="s">
        <v>70</v>
      </c>
      <c r="B37" s="31"/>
      <c r="C37" s="40">
        <f>SUM(C34:C36)</f>
        <v>11820725.46</v>
      </c>
      <c r="D37" s="51">
        <f>SUM(D35:D36)</f>
        <v>10326203.99</v>
      </c>
      <c r="E37" s="31"/>
    </row>
    <row r="38" spans="1:5" s="30" customFormat="1" ht="30" customHeight="1" thickTop="1">
      <c r="A38" s="32" t="s">
        <v>71</v>
      </c>
      <c r="B38" s="31"/>
      <c r="C38" s="36"/>
      <c r="D38" s="31"/>
      <c r="E38" s="31"/>
    </row>
    <row r="39" spans="1:5" s="30" customFormat="1" ht="33" customHeight="1">
      <c r="A39" s="37" t="s">
        <v>88</v>
      </c>
      <c r="B39" s="31">
        <v>8</v>
      </c>
      <c r="C39" s="42">
        <v>7436659.91</v>
      </c>
      <c r="D39" s="50">
        <v>6698957.04</v>
      </c>
      <c r="E39" s="31"/>
    </row>
    <row r="40" spans="1:5" s="30" customFormat="1" ht="29.25" customHeight="1">
      <c r="A40" s="32" t="s">
        <v>73</v>
      </c>
      <c r="B40" s="31"/>
      <c r="C40" s="46">
        <v>7436659.91</v>
      </c>
      <c r="D40" s="52">
        <f>SUM(D39)</f>
        <v>6698957.04</v>
      </c>
      <c r="E40" s="31"/>
    </row>
    <row r="41" spans="1:5" s="30" customFormat="1" ht="32.25" customHeight="1" thickBot="1">
      <c r="A41" s="32" t="s">
        <v>74</v>
      </c>
      <c r="B41" s="32" t="s">
        <v>22</v>
      </c>
      <c r="C41" s="40">
        <f>C40+C37</f>
        <v>19257385.37</v>
      </c>
      <c r="D41" s="40">
        <f>D40+D37</f>
        <v>17025161.03</v>
      </c>
      <c r="E41" s="32"/>
    </row>
    <row r="42" spans="1:5" s="30" customFormat="1" ht="35.25" customHeight="1" thickTop="1">
      <c r="A42" s="32" t="s">
        <v>75</v>
      </c>
      <c r="B42" s="32"/>
      <c r="C42" s="36"/>
      <c r="D42" s="32"/>
      <c r="E42" s="32"/>
    </row>
    <row r="43" spans="1:5" s="30" customFormat="1" ht="34.5" customHeight="1">
      <c r="A43" s="37" t="s">
        <v>101</v>
      </c>
      <c r="B43" s="31">
        <v>9</v>
      </c>
      <c r="C43" s="36">
        <v>26291860.9</v>
      </c>
      <c r="D43" s="50">
        <v>30016904.31</v>
      </c>
      <c r="E43" s="31"/>
    </row>
    <row r="44" spans="1:5" s="30" customFormat="1" ht="31.5" customHeight="1">
      <c r="A44" s="37" t="s">
        <v>102</v>
      </c>
      <c r="B44" s="31"/>
      <c r="C44" s="36">
        <v>11649470.74</v>
      </c>
      <c r="D44" s="61">
        <v>12985823.43</v>
      </c>
      <c r="E44" s="31"/>
    </row>
    <row r="45" spans="1:5" s="30" customFormat="1" ht="32.25" customHeight="1">
      <c r="A45" s="32" t="s">
        <v>103</v>
      </c>
      <c r="B45" s="35"/>
      <c r="C45" s="47">
        <f>SUM(C43:C44)</f>
        <v>37941331.64</v>
      </c>
      <c r="D45" s="53">
        <f>SUM(D43:D44)</f>
        <v>43002727.739999995</v>
      </c>
      <c r="E45" s="35"/>
    </row>
    <row r="46" spans="1:5" s="30" customFormat="1" ht="32.25" customHeight="1" thickBot="1">
      <c r="A46" s="32" t="s">
        <v>79</v>
      </c>
      <c r="B46" s="35"/>
      <c r="C46" s="40">
        <f>C45+C40+C37</f>
        <v>57198717.01</v>
      </c>
      <c r="D46" s="51">
        <f>D45+D41</f>
        <v>60027888.769999996</v>
      </c>
      <c r="E46" s="35"/>
    </row>
    <row r="47" spans="1:6" s="30" customFormat="1" ht="35.25" customHeight="1" thickTop="1">
      <c r="A47" s="32" t="s">
        <v>84</v>
      </c>
      <c r="B47" s="37"/>
      <c r="C47" s="37"/>
      <c r="D47" s="37"/>
      <c r="E47" s="37"/>
      <c r="F47" s="38"/>
    </row>
    <row r="48" s="30" customFormat="1" ht="30" customHeight="1"/>
    <row r="49" s="30" customFormat="1" ht="30" customHeight="1">
      <c r="A49" s="32" t="s">
        <v>108</v>
      </c>
    </row>
    <row r="50" s="30" customFormat="1" ht="21" customHeight="1">
      <c r="A50" s="32" t="s">
        <v>105</v>
      </c>
    </row>
    <row r="51" s="30" customFormat="1" ht="25.5" customHeight="1">
      <c r="A51" s="32" t="s">
        <v>104</v>
      </c>
    </row>
    <row r="52" spans="1:6" s="30" customFormat="1" ht="25.5" customHeight="1">
      <c r="A52" s="48" t="s">
        <v>107</v>
      </c>
      <c r="B52" s="48"/>
      <c r="C52" s="48"/>
      <c r="D52" s="48"/>
      <c r="E52" s="48"/>
      <c r="F52" s="48"/>
    </row>
    <row r="53" s="30" customFormat="1" ht="30" customHeight="1"/>
    <row r="54" s="30" customFormat="1" ht="30" customHeight="1"/>
    <row r="55" s="30" customFormat="1" ht="30" customHeight="1">
      <c r="A55" s="30" t="s">
        <v>106</v>
      </c>
    </row>
    <row r="56" s="30" customFormat="1" ht="30" customHeight="1"/>
    <row r="57" s="30" customFormat="1" ht="30" customHeight="1"/>
    <row r="58" ht="30" customHeight="1"/>
    <row r="59" ht="30.75" customHeight="1"/>
    <row r="60" spans="1:6" ht="33.75" customHeight="1">
      <c r="A60" s="55"/>
      <c r="B60" s="55"/>
      <c r="C60" s="55"/>
      <c r="D60" s="55"/>
      <c r="E60" s="55"/>
      <c r="F60" s="55"/>
    </row>
    <row r="61" spans="1:6" ht="29.25" customHeight="1">
      <c r="A61" s="54"/>
      <c r="B61" s="54"/>
      <c r="C61" s="54"/>
      <c r="D61" s="54"/>
      <c r="E61" s="54"/>
      <c r="F61" s="54"/>
    </row>
    <row r="62" spans="1:6" ht="29.25" customHeight="1">
      <c r="A62" s="55"/>
      <c r="B62" s="55"/>
      <c r="C62" s="55"/>
      <c r="D62" s="55"/>
      <c r="E62" s="55"/>
      <c r="F62" s="55"/>
    </row>
    <row r="63" spans="1:6" ht="28.5" customHeight="1">
      <c r="A63" s="55"/>
      <c r="B63" s="55"/>
      <c r="C63" s="55"/>
      <c r="D63" s="55"/>
      <c r="E63" s="55"/>
      <c r="F63" s="55"/>
    </row>
    <row r="64" spans="1:6" ht="30.75" customHeight="1">
      <c r="A64" s="55"/>
      <c r="B64" s="55"/>
      <c r="C64" s="55"/>
      <c r="D64" s="55"/>
      <c r="E64" s="55"/>
      <c r="F64" s="55"/>
    </row>
    <row r="65" spans="1:6" ht="27.75" customHeight="1">
      <c r="A65" s="54"/>
      <c r="B65" s="54"/>
      <c r="C65" s="54"/>
      <c r="D65" s="54"/>
      <c r="E65" s="54"/>
      <c r="F65" s="54"/>
    </row>
    <row r="66" spans="1:6" ht="38.25" customHeight="1">
      <c r="A66" s="55"/>
      <c r="B66" s="55"/>
      <c r="C66" s="55"/>
      <c r="D66" s="55"/>
      <c r="E66" s="55"/>
      <c r="F66" s="55"/>
    </row>
    <row r="67" spans="1:6" ht="30" customHeight="1">
      <c r="A67" s="55"/>
      <c r="B67" s="55"/>
      <c r="C67" s="55"/>
      <c r="D67" s="55"/>
      <c r="E67" s="55"/>
      <c r="F67" s="55"/>
    </row>
    <row r="68" spans="1:6" ht="39.75" customHeight="1">
      <c r="A68" s="55"/>
      <c r="B68" s="55"/>
      <c r="C68" s="55"/>
      <c r="D68" s="55"/>
      <c r="E68" s="55"/>
      <c r="F68" s="55"/>
    </row>
    <row r="69" spans="1:6" ht="27" customHeight="1">
      <c r="A69" s="55"/>
      <c r="B69" s="55"/>
      <c r="C69" s="55"/>
      <c r="D69" s="55"/>
      <c r="E69" s="55"/>
      <c r="F69" s="55"/>
    </row>
    <row r="70" spans="1:6" ht="33" customHeight="1">
      <c r="A70" s="56"/>
      <c r="B70" s="56"/>
      <c r="C70" s="56"/>
      <c r="D70" s="56"/>
      <c r="E70" s="56"/>
      <c r="F70" s="56"/>
    </row>
    <row r="71" spans="1:6" ht="30.75" customHeight="1">
      <c r="A71" s="55"/>
      <c r="B71" s="55"/>
      <c r="C71" s="55"/>
      <c r="D71" s="55"/>
      <c r="E71" s="55"/>
      <c r="F71" s="55"/>
    </row>
    <row r="72" spans="1:6" ht="23.25">
      <c r="A72" s="54"/>
      <c r="B72" s="54"/>
      <c r="C72" s="54"/>
      <c r="D72" s="54"/>
      <c r="E72" s="54"/>
      <c r="F72" s="54"/>
    </row>
    <row r="73" spans="1:6" ht="24">
      <c r="A73" s="7" t="s">
        <v>22</v>
      </c>
      <c r="B73" s="7"/>
      <c r="C73" s="7"/>
      <c r="D73" s="7"/>
      <c r="E73" s="7"/>
      <c r="F73" s="7"/>
    </row>
    <row r="74" spans="1:6" ht="23.25">
      <c r="A74" s="54"/>
      <c r="B74" s="54"/>
      <c r="C74" s="54"/>
      <c r="D74" s="54"/>
      <c r="E74" s="54"/>
      <c r="F74" s="54"/>
    </row>
    <row r="75" spans="1:6" ht="23.25">
      <c r="A75" s="54" t="s">
        <v>22</v>
      </c>
      <c r="B75" s="54"/>
      <c r="C75" s="54"/>
      <c r="D75" s="54"/>
      <c r="E75" s="54"/>
      <c r="F75" s="54"/>
    </row>
    <row r="76" spans="1:6" ht="23.25">
      <c r="A76" s="54"/>
      <c r="B76" s="54"/>
      <c r="C76" s="54"/>
      <c r="D76" s="54"/>
      <c r="E76" s="54"/>
      <c r="F76" s="54"/>
    </row>
    <row r="77" spans="1:6" ht="23.25">
      <c r="A77" s="54"/>
      <c r="B77" s="54"/>
      <c r="C77" s="54"/>
      <c r="D77" s="54"/>
      <c r="E77" s="54"/>
      <c r="F77" s="54"/>
    </row>
    <row r="78" spans="1:6" ht="23.25">
      <c r="A78" s="54"/>
      <c r="B78" s="54"/>
      <c r="C78" s="54"/>
      <c r="D78" s="54"/>
      <c r="E78" s="54"/>
      <c r="F78" s="54"/>
    </row>
    <row r="79" spans="1:6" ht="23.25">
      <c r="A79" s="54"/>
      <c r="B79" s="54"/>
      <c r="C79" s="54"/>
      <c r="D79" s="54"/>
      <c r="E79" s="54"/>
      <c r="F79" s="54"/>
    </row>
  </sheetData>
  <mergeCells count="26">
    <mergeCell ref="A27:E27"/>
    <mergeCell ref="A2:F2"/>
    <mergeCell ref="A3:F3"/>
    <mergeCell ref="A4:F4"/>
    <mergeCell ref="A72:F72"/>
    <mergeCell ref="A68:F68"/>
    <mergeCell ref="A69:F69"/>
    <mergeCell ref="A70:F70"/>
    <mergeCell ref="A71:F71"/>
    <mergeCell ref="A60:F60"/>
    <mergeCell ref="A61:F61"/>
    <mergeCell ref="A78:F78"/>
    <mergeCell ref="A79:F79"/>
    <mergeCell ref="A74:F74"/>
    <mergeCell ref="A75:F75"/>
    <mergeCell ref="A76:F76"/>
    <mergeCell ref="A77:F77"/>
    <mergeCell ref="A67:F67"/>
    <mergeCell ref="A62:F62"/>
    <mergeCell ref="A63:F63"/>
    <mergeCell ref="A64:F64"/>
    <mergeCell ref="A65:F65"/>
    <mergeCell ref="A28:F28"/>
    <mergeCell ref="A29:F29"/>
    <mergeCell ref="A30:F30"/>
    <mergeCell ref="A66:F66"/>
  </mergeCells>
  <printOptions/>
  <pageMargins left="0.98" right="0.89" top="0.25" bottom="0.22" header="0.3" footer="0.1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78"/>
  <sheetViews>
    <sheetView view="pageBreakPreview" zoomScale="140" zoomScaleNormal="140" zoomScaleSheetLayoutView="140" workbookViewId="0" topLeftCell="A27">
      <selection activeCell="G34" sqref="G34"/>
    </sheetView>
  </sheetViews>
  <sheetFormatPr defaultColWidth="9.140625" defaultRowHeight="21.75"/>
  <cols>
    <col min="1" max="1" width="44.28125" style="0" customWidth="1"/>
    <col min="2" max="2" width="10.421875" style="0" customWidth="1"/>
    <col min="3" max="3" width="14.8515625" style="0" customWidth="1"/>
    <col min="4" max="4" width="14.28125" style="0" customWidth="1"/>
    <col min="5" max="5" width="14.7109375" style="0" customWidth="1"/>
    <col min="6" max="6" width="1.57421875" style="0" customWidth="1"/>
    <col min="7" max="7" width="15.7109375" style="0" customWidth="1"/>
  </cols>
  <sheetData>
    <row r="2" spans="1:7" s="30" customFormat="1" ht="30.75" customHeight="1">
      <c r="A2" s="59" t="s">
        <v>0</v>
      </c>
      <c r="B2" s="59"/>
      <c r="C2" s="59"/>
      <c r="D2" s="59"/>
      <c r="E2" s="59"/>
      <c r="F2" s="59"/>
      <c r="G2" s="59"/>
    </row>
    <row r="3" spans="1:7" s="30" customFormat="1" ht="28.5" customHeight="1">
      <c r="A3" s="59" t="s">
        <v>1</v>
      </c>
      <c r="B3" s="59"/>
      <c r="C3" s="59"/>
      <c r="D3" s="59"/>
      <c r="E3" s="59"/>
      <c r="F3" s="59"/>
      <c r="G3" s="59"/>
    </row>
    <row r="4" spans="1:7" s="30" customFormat="1" ht="30" customHeight="1">
      <c r="A4" s="59" t="s">
        <v>110</v>
      </c>
      <c r="B4" s="59"/>
      <c r="C4" s="59"/>
      <c r="D4" s="59"/>
      <c r="E4" s="59"/>
      <c r="F4" s="59"/>
      <c r="G4" s="59"/>
    </row>
    <row r="5" spans="2:6" s="30" customFormat="1" ht="31.5" customHeight="1">
      <c r="B5" s="31" t="s">
        <v>54</v>
      </c>
      <c r="C5" s="31" t="s">
        <v>91</v>
      </c>
      <c r="D5" s="31" t="s">
        <v>92</v>
      </c>
      <c r="F5" s="31"/>
    </row>
    <row r="6" spans="1:6" s="30" customFormat="1" ht="33.75" customHeight="1" thickBot="1">
      <c r="A6" s="32" t="s">
        <v>80</v>
      </c>
      <c r="B6" s="31">
        <v>2</v>
      </c>
      <c r="C6" s="33">
        <v>61988415.86</v>
      </c>
      <c r="D6" s="33">
        <v>61588831.86</v>
      </c>
      <c r="F6" s="34"/>
    </row>
    <row r="7" spans="1:6" s="30" customFormat="1" ht="42" customHeight="1" thickTop="1">
      <c r="A7" s="32" t="s">
        <v>55</v>
      </c>
      <c r="B7" s="35"/>
      <c r="C7" s="35"/>
      <c r="D7" s="36"/>
      <c r="F7" s="35"/>
    </row>
    <row r="8" spans="1:6" s="30" customFormat="1" ht="36.75" customHeight="1">
      <c r="A8" s="32" t="s">
        <v>93</v>
      </c>
      <c r="B8" s="35"/>
      <c r="C8" s="35"/>
      <c r="D8" s="36"/>
      <c r="F8" s="35"/>
    </row>
    <row r="9" spans="1:6" s="30" customFormat="1" ht="39" customHeight="1">
      <c r="A9" s="37" t="s">
        <v>96</v>
      </c>
      <c r="B9" s="31">
        <v>3</v>
      </c>
      <c r="C9" s="50">
        <v>40398145.1</v>
      </c>
      <c r="D9" s="38">
        <v>39218886.49</v>
      </c>
      <c r="F9" s="31"/>
    </row>
    <row r="10" spans="1:6" s="30" customFormat="1" ht="35.25" customHeight="1">
      <c r="A10" s="37" t="s">
        <v>94</v>
      </c>
      <c r="B10" s="37"/>
      <c r="C10" s="37">
        <v>6529443.67</v>
      </c>
      <c r="D10" s="38">
        <v>6517701.52</v>
      </c>
      <c r="F10" s="37"/>
    </row>
    <row r="11" spans="1:6" s="30" customFormat="1" ht="36.75" customHeight="1">
      <c r="A11" s="37" t="s">
        <v>111</v>
      </c>
      <c r="B11" s="31">
        <v>4</v>
      </c>
      <c r="C11" s="49">
        <v>1629300</v>
      </c>
      <c r="D11" s="38">
        <v>0</v>
      </c>
      <c r="F11" s="31"/>
    </row>
    <row r="12" spans="1:6" s="30" customFormat="1" ht="38.25" customHeight="1" thickBot="1">
      <c r="A12" s="32" t="s">
        <v>95</v>
      </c>
      <c r="B12" s="37"/>
      <c r="C12" s="40">
        <f>SUM(C9:C11)</f>
        <v>48556888.77</v>
      </c>
      <c r="D12" s="39">
        <f>SUM(D7:D11)</f>
        <v>45736588.010000005</v>
      </c>
      <c r="F12" s="37"/>
    </row>
    <row r="13" spans="1:6" s="30" customFormat="1" ht="39.75" customHeight="1" thickTop="1">
      <c r="A13" s="41" t="s">
        <v>97</v>
      </c>
      <c r="B13" s="37"/>
      <c r="C13" s="37"/>
      <c r="D13" s="42"/>
      <c r="F13" s="37"/>
    </row>
    <row r="14" spans="1:6" s="30" customFormat="1" ht="36" customHeight="1">
      <c r="A14" s="37" t="s">
        <v>100</v>
      </c>
      <c r="B14" s="31">
        <v>5</v>
      </c>
      <c r="C14" s="42">
        <v>11470000</v>
      </c>
      <c r="D14" s="42">
        <v>11470000</v>
      </c>
      <c r="F14" s="31"/>
    </row>
    <row r="15" spans="1:6" s="30" customFormat="1" ht="33" customHeight="1">
      <c r="A15" s="37" t="s">
        <v>98</v>
      </c>
      <c r="B15" s="37"/>
      <c r="C15" s="42">
        <v>1000</v>
      </c>
      <c r="D15" s="42">
        <v>1000</v>
      </c>
      <c r="F15" s="37"/>
    </row>
    <row r="16" spans="1:4" s="30" customFormat="1" ht="37.5" customHeight="1">
      <c r="A16" s="32" t="s">
        <v>99</v>
      </c>
      <c r="C16" s="43">
        <f>SUM(C14:C15)</f>
        <v>11471000</v>
      </c>
      <c r="D16" s="43">
        <f>SUM(D14:D15)</f>
        <v>11471000</v>
      </c>
    </row>
    <row r="17" spans="1:6" s="30" customFormat="1" ht="45" customHeight="1" thickBot="1">
      <c r="A17" s="41" t="s">
        <v>65</v>
      </c>
      <c r="B17" s="37"/>
      <c r="C17" s="39">
        <f>C16+C12</f>
        <v>60027888.77</v>
      </c>
      <c r="D17" s="39">
        <f>SUM(D12:D15)</f>
        <v>57207588.010000005</v>
      </c>
      <c r="F17" s="37"/>
    </row>
    <row r="18" spans="1:7" s="30" customFormat="1" ht="29.25" customHeight="1" thickTop="1">
      <c r="A18" s="41"/>
      <c r="B18" s="37"/>
      <c r="C18" s="37"/>
      <c r="D18" s="37"/>
      <c r="E18" s="37"/>
      <c r="F18" s="37"/>
      <c r="G18" s="44"/>
    </row>
    <row r="19" spans="1:7" s="30" customFormat="1" ht="36" customHeight="1">
      <c r="A19" s="32" t="s">
        <v>84</v>
      </c>
      <c r="B19" s="37"/>
      <c r="C19" s="37"/>
      <c r="D19" s="37"/>
      <c r="E19" s="37"/>
      <c r="F19" s="37"/>
      <c r="G19" s="44"/>
    </row>
    <row r="20" spans="1:7" s="30" customFormat="1" ht="29.25" customHeight="1">
      <c r="A20" s="41"/>
      <c r="B20" s="37"/>
      <c r="C20" s="37"/>
      <c r="D20" s="37"/>
      <c r="E20" s="37"/>
      <c r="F20" s="37"/>
      <c r="G20" s="44"/>
    </row>
    <row r="21" spans="1:7" s="30" customFormat="1" ht="29.25" customHeight="1">
      <c r="A21" s="41"/>
      <c r="B21" s="37"/>
      <c r="C21" s="37"/>
      <c r="D21" s="37"/>
      <c r="E21" s="37"/>
      <c r="F21" s="37"/>
      <c r="G21" s="44"/>
    </row>
    <row r="22" spans="1:7" s="30" customFormat="1" ht="29.25" customHeight="1">
      <c r="A22" s="41"/>
      <c r="B22" s="37"/>
      <c r="C22" s="37"/>
      <c r="D22" s="37"/>
      <c r="E22" s="37"/>
      <c r="F22" s="37"/>
      <c r="G22" s="44"/>
    </row>
    <row r="23" spans="1:7" s="30" customFormat="1" ht="29.25" customHeight="1">
      <c r="A23" s="41"/>
      <c r="B23" s="37"/>
      <c r="C23" s="37"/>
      <c r="D23" s="37"/>
      <c r="E23" s="37"/>
      <c r="F23" s="37"/>
      <c r="G23" s="44"/>
    </row>
    <row r="24" spans="1:7" s="30" customFormat="1" ht="29.25" customHeight="1">
      <c r="A24" s="41"/>
      <c r="B24" s="37"/>
      <c r="C24" s="37"/>
      <c r="D24" s="37"/>
      <c r="E24" s="37"/>
      <c r="F24" s="37"/>
      <c r="G24" s="44"/>
    </row>
    <row r="25" spans="1:7" s="30" customFormat="1" ht="29.25" customHeight="1">
      <c r="A25" s="41"/>
      <c r="B25" s="37"/>
      <c r="C25" s="37"/>
      <c r="D25" s="37"/>
      <c r="E25" s="37"/>
      <c r="F25" s="37"/>
      <c r="G25" s="44"/>
    </row>
    <row r="26" spans="1:7" s="30" customFormat="1" ht="29.25" customHeight="1">
      <c r="A26" s="41"/>
      <c r="B26" s="37"/>
      <c r="C26" s="37"/>
      <c r="D26" s="37"/>
      <c r="E26" s="37"/>
      <c r="F26" s="37"/>
      <c r="G26" s="44"/>
    </row>
    <row r="27" spans="1:7" s="30" customFormat="1" ht="29.25" customHeight="1">
      <c r="A27" s="59" t="s">
        <v>0</v>
      </c>
      <c r="B27" s="59"/>
      <c r="C27" s="59"/>
      <c r="D27" s="59"/>
      <c r="E27" s="59"/>
      <c r="F27" s="59"/>
      <c r="G27" s="59"/>
    </row>
    <row r="28" spans="1:7" s="30" customFormat="1" ht="29.25" customHeight="1">
      <c r="A28" s="59" t="s">
        <v>1</v>
      </c>
      <c r="B28" s="59"/>
      <c r="C28" s="59"/>
      <c r="D28" s="59"/>
      <c r="E28" s="59"/>
      <c r="F28" s="59"/>
      <c r="G28" s="59"/>
    </row>
    <row r="29" spans="1:7" s="30" customFormat="1" ht="29.25" customHeight="1">
      <c r="A29" s="59" t="s">
        <v>109</v>
      </c>
      <c r="B29" s="59"/>
      <c r="C29" s="59"/>
      <c r="D29" s="59"/>
      <c r="E29" s="59"/>
      <c r="F29" s="59"/>
      <c r="G29" s="59"/>
    </row>
    <row r="30" spans="2:6" s="30" customFormat="1" ht="29.25" customHeight="1">
      <c r="B30" s="31" t="s">
        <v>54</v>
      </c>
      <c r="C30" s="31" t="s">
        <v>91</v>
      </c>
      <c r="D30" s="31" t="s">
        <v>92</v>
      </c>
      <c r="F30" s="31"/>
    </row>
    <row r="31" spans="1:6" s="30" customFormat="1" ht="30.75" customHeight="1" thickBot="1">
      <c r="A31" s="32" t="s">
        <v>82</v>
      </c>
      <c r="B31" s="31">
        <v>2</v>
      </c>
      <c r="C31" s="33">
        <v>61988415.86</v>
      </c>
      <c r="D31" s="33">
        <v>61588831.86</v>
      </c>
      <c r="F31" s="31"/>
    </row>
    <row r="32" spans="1:6" s="30" customFormat="1" ht="33" customHeight="1" thickTop="1">
      <c r="A32" s="45" t="s">
        <v>66</v>
      </c>
      <c r="B32" s="45"/>
      <c r="C32" s="45"/>
      <c r="D32" s="45"/>
      <c r="F32" s="45"/>
    </row>
    <row r="33" spans="1:6" s="30" customFormat="1" ht="29.25" customHeight="1">
      <c r="A33" s="45" t="s">
        <v>68</v>
      </c>
      <c r="B33" s="45"/>
      <c r="C33" s="45"/>
      <c r="D33" s="45"/>
      <c r="F33" s="45"/>
    </row>
    <row r="34" spans="1:6" s="30" customFormat="1" ht="32.25" customHeight="1">
      <c r="A34" s="37" t="s">
        <v>67</v>
      </c>
      <c r="B34" s="31">
        <v>6</v>
      </c>
      <c r="C34" s="50">
        <v>9198396.05</v>
      </c>
      <c r="D34" s="36">
        <v>10756979.73</v>
      </c>
      <c r="F34" s="31"/>
    </row>
    <row r="35" spans="1:6" s="30" customFormat="1" ht="29.25" customHeight="1">
      <c r="A35" s="37" t="s">
        <v>87</v>
      </c>
      <c r="B35" s="31">
        <v>7</v>
      </c>
      <c r="C35" s="50">
        <v>1127807.94</v>
      </c>
      <c r="D35" s="36">
        <v>1063745.73</v>
      </c>
      <c r="F35" s="31"/>
    </row>
    <row r="36" spans="1:6" s="30" customFormat="1" ht="31.5" customHeight="1" thickBot="1">
      <c r="A36" s="32" t="s">
        <v>70</v>
      </c>
      <c r="B36" s="31"/>
      <c r="C36" s="51">
        <f>SUM(C34:C35)</f>
        <v>10326203.99</v>
      </c>
      <c r="D36" s="40">
        <f>SUM(D33:D35)</f>
        <v>11820725.46</v>
      </c>
      <c r="F36" s="31"/>
    </row>
    <row r="37" spans="1:6" s="30" customFormat="1" ht="30" customHeight="1" thickTop="1">
      <c r="A37" s="32" t="s">
        <v>71</v>
      </c>
      <c r="B37" s="31"/>
      <c r="C37" s="31"/>
      <c r="D37" s="36"/>
      <c r="F37" s="31"/>
    </row>
    <row r="38" spans="1:6" s="30" customFormat="1" ht="33" customHeight="1">
      <c r="A38" s="37" t="s">
        <v>88</v>
      </c>
      <c r="B38" s="31">
        <v>8</v>
      </c>
      <c r="C38" s="50">
        <v>6698957.04</v>
      </c>
      <c r="D38" s="42">
        <v>7436659.91</v>
      </c>
      <c r="F38" s="31"/>
    </row>
    <row r="39" spans="1:6" s="30" customFormat="1" ht="29.25" customHeight="1">
      <c r="A39" s="32" t="s">
        <v>73</v>
      </c>
      <c r="B39" s="31"/>
      <c r="C39" s="52">
        <f>SUM(C38)</f>
        <v>6698957.04</v>
      </c>
      <c r="D39" s="46">
        <v>7436659.91</v>
      </c>
      <c r="F39" s="31"/>
    </row>
    <row r="40" spans="1:6" s="30" customFormat="1" ht="32.25" customHeight="1" thickBot="1">
      <c r="A40" s="32" t="s">
        <v>74</v>
      </c>
      <c r="B40" s="32" t="s">
        <v>22</v>
      </c>
      <c r="C40" s="40">
        <f>C39+C36</f>
        <v>17025161.03</v>
      </c>
      <c r="D40" s="40">
        <f>D39+D36</f>
        <v>19257385.37</v>
      </c>
      <c r="F40" s="32"/>
    </row>
    <row r="41" spans="1:6" s="30" customFormat="1" ht="35.25" customHeight="1" thickTop="1">
      <c r="A41" s="32" t="s">
        <v>75</v>
      </c>
      <c r="B41" s="32"/>
      <c r="C41" s="32"/>
      <c r="D41" s="36"/>
      <c r="F41" s="32"/>
    </row>
    <row r="42" spans="1:6" s="30" customFormat="1" ht="34.5" customHeight="1">
      <c r="A42" s="37" t="s">
        <v>101</v>
      </c>
      <c r="B42" s="31">
        <v>9</v>
      </c>
      <c r="C42" s="50">
        <v>30016904.31</v>
      </c>
      <c r="D42" s="36">
        <v>26291860.9</v>
      </c>
      <c r="F42" s="31"/>
    </row>
    <row r="43" spans="1:6" s="30" customFormat="1" ht="31.5" customHeight="1">
      <c r="A43" s="37" t="s">
        <v>102</v>
      </c>
      <c r="B43" s="31"/>
      <c r="C43" s="60">
        <v>12985823.43</v>
      </c>
      <c r="D43" s="36">
        <v>11649470.74</v>
      </c>
      <c r="F43" s="31"/>
    </row>
    <row r="44" spans="1:6" s="30" customFormat="1" ht="32.25" customHeight="1">
      <c r="A44" s="32" t="s">
        <v>103</v>
      </c>
      <c r="B44" s="35"/>
      <c r="C44" s="53">
        <f>SUM(C42:C43)</f>
        <v>43002727.739999995</v>
      </c>
      <c r="D44" s="47">
        <f>SUM(D42:D43)</f>
        <v>37941331.64</v>
      </c>
      <c r="F44" s="35"/>
    </row>
    <row r="45" spans="1:6" s="30" customFormat="1" ht="32.25" customHeight="1" thickBot="1">
      <c r="A45" s="32" t="s">
        <v>79</v>
      </c>
      <c r="B45" s="35"/>
      <c r="C45" s="51">
        <f>C44+C40</f>
        <v>60027888.769999996</v>
      </c>
      <c r="D45" s="40">
        <f>D44+D39+D36</f>
        <v>57198717.01</v>
      </c>
      <c r="F45" s="35"/>
    </row>
    <row r="46" spans="1:7" s="30" customFormat="1" ht="35.25" customHeight="1" thickTop="1">
      <c r="A46" s="32" t="s">
        <v>84</v>
      </c>
      <c r="B46" s="37"/>
      <c r="C46" s="37"/>
      <c r="D46" s="37"/>
      <c r="E46" s="37"/>
      <c r="F46" s="37"/>
      <c r="G46" s="38"/>
    </row>
    <row r="47" s="30" customFormat="1" ht="30" customHeight="1"/>
    <row r="48" s="30" customFormat="1" ht="30" customHeight="1">
      <c r="A48" s="32" t="s">
        <v>108</v>
      </c>
    </row>
    <row r="49" s="30" customFormat="1" ht="21" customHeight="1">
      <c r="A49" s="32" t="s">
        <v>105</v>
      </c>
    </row>
    <row r="50" s="30" customFormat="1" ht="25.5" customHeight="1">
      <c r="A50" s="32" t="s">
        <v>104</v>
      </c>
    </row>
    <row r="51" spans="1:7" s="30" customFormat="1" ht="25.5" customHeight="1">
      <c r="A51" s="48" t="s">
        <v>107</v>
      </c>
      <c r="B51" s="48"/>
      <c r="C51" s="48"/>
      <c r="D51" s="48"/>
      <c r="E51" s="48"/>
      <c r="F51" s="48"/>
      <c r="G51" s="48"/>
    </row>
    <row r="52" s="30" customFormat="1" ht="30" customHeight="1"/>
    <row r="53" s="30" customFormat="1" ht="30" customHeight="1"/>
    <row r="54" s="30" customFormat="1" ht="30" customHeight="1">
      <c r="A54" s="30" t="s">
        <v>106</v>
      </c>
    </row>
    <row r="55" s="30" customFormat="1" ht="30" customHeight="1"/>
    <row r="56" s="30" customFormat="1" ht="30" customHeight="1"/>
    <row r="57" ht="30" customHeight="1"/>
    <row r="58" ht="30.75" customHeight="1"/>
    <row r="59" spans="1:7" ht="33.75" customHeight="1">
      <c r="A59" s="55"/>
      <c r="B59" s="55"/>
      <c r="C59" s="55"/>
      <c r="D59" s="55"/>
      <c r="E59" s="55"/>
      <c r="F59" s="55"/>
      <c r="G59" s="55"/>
    </row>
    <row r="60" spans="1:7" ht="29.25" customHeight="1">
      <c r="A60" s="54"/>
      <c r="B60" s="54"/>
      <c r="C60" s="54"/>
      <c r="D60" s="54"/>
      <c r="E60" s="54"/>
      <c r="F60" s="54"/>
      <c r="G60" s="54"/>
    </row>
    <row r="61" spans="1:7" ht="29.25" customHeight="1">
      <c r="A61" s="55"/>
      <c r="B61" s="55"/>
      <c r="C61" s="55"/>
      <c r="D61" s="55"/>
      <c r="E61" s="55"/>
      <c r="F61" s="55"/>
      <c r="G61" s="55"/>
    </row>
    <row r="62" spans="1:7" ht="28.5" customHeight="1">
      <c r="A62" s="55"/>
      <c r="B62" s="55"/>
      <c r="C62" s="55"/>
      <c r="D62" s="55"/>
      <c r="E62" s="55"/>
      <c r="F62" s="55"/>
      <c r="G62" s="55"/>
    </row>
    <row r="63" spans="1:7" ht="30.75" customHeight="1">
      <c r="A63" s="55"/>
      <c r="B63" s="55"/>
      <c r="C63" s="55"/>
      <c r="D63" s="55"/>
      <c r="E63" s="55"/>
      <c r="F63" s="55"/>
      <c r="G63" s="55"/>
    </row>
    <row r="64" spans="1:7" ht="27.75" customHeight="1">
      <c r="A64" s="54"/>
      <c r="B64" s="54"/>
      <c r="C64" s="54"/>
      <c r="D64" s="54"/>
      <c r="E64" s="54"/>
      <c r="F64" s="54"/>
      <c r="G64" s="54"/>
    </row>
    <row r="65" spans="1:7" ht="38.25" customHeight="1">
      <c r="A65" s="55"/>
      <c r="B65" s="55"/>
      <c r="C65" s="55"/>
      <c r="D65" s="55"/>
      <c r="E65" s="55"/>
      <c r="F65" s="55"/>
      <c r="G65" s="55"/>
    </row>
    <row r="66" spans="1:7" ht="30" customHeight="1">
      <c r="A66" s="55"/>
      <c r="B66" s="55"/>
      <c r="C66" s="55"/>
      <c r="D66" s="55"/>
      <c r="E66" s="55"/>
      <c r="F66" s="55"/>
      <c r="G66" s="55"/>
    </row>
    <row r="67" spans="1:7" ht="39.75" customHeight="1">
      <c r="A67" s="55"/>
      <c r="B67" s="55"/>
      <c r="C67" s="55"/>
      <c r="D67" s="55"/>
      <c r="E67" s="55"/>
      <c r="F67" s="55"/>
      <c r="G67" s="55"/>
    </row>
    <row r="68" spans="1:7" ht="27" customHeight="1">
      <c r="A68" s="55"/>
      <c r="B68" s="55"/>
      <c r="C68" s="55"/>
      <c r="D68" s="55"/>
      <c r="E68" s="55"/>
      <c r="F68" s="55"/>
      <c r="G68" s="55"/>
    </row>
    <row r="69" spans="1:7" ht="33" customHeight="1">
      <c r="A69" s="56"/>
      <c r="B69" s="56"/>
      <c r="C69" s="56"/>
      <c r="D69" s="56"/>
      <c r="E69" s="56"/>
      <c r="F69" s="56"/>
      <c r="G69" s="56"/>
    </row>
    <row r="70" spans="1:7" ht="30.75" customHeight="1">
      <c r="A70" s="55"/>
      <c r="B70" s="55"/>
      <c r="C70" s="55"/>
      <c r="D70" s="55"/>
      <c r="E70" s="55"/>
      <c r="F70" s="55"/>
      <c r="G70" s="55"/>
    </row>
    <row r="71" spans="1:7" ht="23.25">
      <c r="A71" s="54"/>
      <c r="B71" s="54"/>
      <c r="C71" s="54"/>
      <c r="D71" s="54"/>
      <c r="E71" s="54"/>
      <c r="F71" s="54"/>
      <c r="G71" s="54"/>
    </row>
    <row r="72" spans="1:7" ht="24">
      <c r="A72" s="7" t="s">
        <v>22</v>
      </c>
      <c r="B72" s="7"/>
      <c r="C72" s="7"/>
      <c r="D72" s="7"/>
      <c r="E72" s="7"/>
      <c r="F72" s="7"/>
      <c r="G72" s="7"/>
    </row>
    <row r="73" spans="1:7" ht="23.25">
      <c r="A73" s="54"/>
      <c r="B73" s="54"/>
      <c r="C73" s="54"/>
      <c r="D73" s="54"/>
      <c r="E73" s="54"/>
      <c r="F73" s="54"/>
      <c r="G73" s="54"/>
    </row>
    <row r="74" spans="1:7" ht="23.25">
      <c r="A74" s="54" t="s">
        <v>22</v>
      </c>
      <c r="B74" s="54"/>
      <c r="C74" s="54"/>
      <c r="D74" s="54"/>
      <c r="E74" s="54"/>
      <c r="F74" s="54"/>
      <c r="G74" s="54"/>
    </row>
    <row r="75" spans="1:7" ht="23.25">
      <c r="A75" s="54"/>
      <c r="B75" s="54"/>
      <c r="C75" s="54"/>
      <c r="D75" s="54"/>
      <c r="E75" s="54"/>
      <c r="F75" s="54"/>
      <c r="G75" s="54"/>
    </row>
    <row r="76" spans="1:7" ht="23.25">
      <c r="A76" s="54"/>
      <c r="B76" s="54"/>
      <c r="C76" s="54"/>
      <c r="D76" s="54"/>
      <c r="E76" s="54"/>
      <c r="F76" s="54"/>
      <c r="G76" s="54"/>
    </row>
    <row r="77" spans="1:7" ht="23.25">
      <c r="A77" s="54"/>
      <c r="B77" s="54"/>
      <c r="C77" s="54"/>
      <c r="D77" s="54"/>
      <c r="E77" s="54"/>
      <c r="F77" s="54"/>
      <c r="G77" s="54"/>
    </row>
    <row r="78" spans="1:7" ht="23.25">
      <c r="A78" s="54"/>
      <c r="B78" s="54"/>
      <c r="C78" s="54"/>
      <c r="D78" s="54"/>
      <c r="E78" s="54"/>
      <c r="F78" s="54"/>
      <c r="G78" s="54"/>
    </row>
  </sheetData>
  <mergeCells count="25">
    <mergeCell ref="A27:G27"/>
    <mergeCell ref="A28:G28"/>
    <mergeCell ref="A29:G29"/>
    <mergeCell ref="A65:G65"/>
    <mergeCell ref="A66:G66"/>
    <mergeCell ref="A61:G61"/>
    <mergeCell ref="A62:G62"/>
    <mergeCell ref="A63:G63"/>
    <mergeCell ref="A64:G64"/>
    <mergeCell ref="A77:G77"/>
    <mergeCell ref="A78:G78"/>
    <mergeCell ref="A73:G73"/>
    <mergeCell ref="A74:G74"/>
    <mergeCell ref="A75:G75"/>
    <mergeCell ref="A76:G76"/>
    <mergeCell ref="A2:G2"/>
    <mergeCell ref="A3:G3"/>
    <mergeCell ref="A4:G4"/>
    <mergeCell ref="A71:G71"/>
    <mergeCell ref="A67:G67"/>
    <mergeCell ref="A68:G68"/>
    <mergeCell ref="A69:G69"/>
    <mergeCell ref="A70:G70"/>
    <mergeCell ref="A59:G59"/>
    <mergeCell ref="A60:G60"/>
  </mergeCells>
  <printOptions/>
  <pageMargins left="0.98" right="0.89" top="0.25" bottom="0.22" header="0.3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4">
      <selection activeCell="B23" sqref="B23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58" t="s">
        <v>0</v>
      </c>
      <c r="B1" s="58"/>
    </row>
    <row r="2" spans="1:2" ht="26.25">
      <c r="A2" s="58" t="s">
        <v>1</v>
      </c>
      <c r="B2" s="58"/>
    </row>
    <row r="3" spans="1:2" ht="26.25">
      <c r="A3" s="58" t="s">
        <v>31</v>
      </c>
      <c r="B3" s="58"/>
    </row>
    <row r="4" spans="1:2" ht="27" customHeight="1">
      <c r="A4" s="58" t="s">
        <v>2</v>
      </c>
      <c r="B4" s="58"/>
    </row>
    <row r="5" spans="1:2" ht="25.5" customHeight="1" thickBot="1">
      <c r="A5" s="1" t="s">
        <v>3</v>
      </c>
      <c r="B5" s="2">
        <v>50073279.11</v>
      </c>
    </row>
    <row r="6" spans="1:2" ht="25.5" customHeight="1" thickTop="1">
      <c r="A6" s="1" t="s">
        <v>4</v>
      </c>
      <c r="B6" s="9">
        <v>10791889.44</v>
      </c>
    </row>
    <row r="7" spans="1:2" ht="24.75" customHeight="1">
      <c r="A7" s="1" t="s">
        <v>5</v>
      </c>
      <c r="B7" s="3">
        <v>13946151.6</v>
      </c>
    </row>
    <row r="8" spans="1:2" ht="23.25" customHeight="1">
      <c r="A8" s="1" t="s">
        <v>14</v>
      </c>
      <c r="B8" s="3">
        <v>5321681.17</v>
      </c>
    </row>
    <row r="9" spans="1:2" ht="24.75" customHeight="1">
      <c r="A9" s="1" t="s">
        <v>6</v>
      </c>
      <c r="B9" s="3">
        <v>1000</v>
      </c>
    </row>
    <row r="10" spans="1:2" ht="22.5" customHeight="1">
      <c r="A10" s="1" t="s">
        <v>15</v>
      </c>
      <c r="B10" s="3">
        <v>17170</v>
      </c>
    </row>
    <row r="11" spans="1:2" ht="28.5" customHeight="1" thickBot="1">
      <c r="A11" s="4" t="s">
        <v>13</v>
      </c>
      <c r="B11" s="5">
        <f>SUM(B6:B10)</f>
        <v>30077892.21</v>
      </c>
    </row>
    <row r="12" spans="1:2" ht="30" customHeight="1" thickTop="1">
      <c r="A12" s="57" t="s">
        <v>7</v>
      </c>
      <c r="B12" s="57"/>
    </row>
    <row r="13" spans="1:2" ht="28.5" customHeight="1" thickBot="1">
      <c r="A13" s="1" t="s">
        <v>8</v>
      </c>
      <c r="B13" s="2">
        <v>50073279.11</v>
      </c>
    </row>
    <row r="14" spans="1:2" ht="25.5" customHeight="1" thickTop="1">
      <c r="A14" s="1" t="s">
        <v>9</v>
      </c>
      <c r="B14" s="9">
        <v>10791889.44</v>
      </c>
    </row>
    <row r="15" spans="1:2" ht="27" customHeight="1">
      <c r="A15" s="1" t="s">
        <v>10</v>
      </c>
      <c r="B15" s="3">
        <v>333393.96</v>
      </c>
    </row>
    <row r="16" spans="1:2" ht="24.75" customHeight="1">
      <c r="A16" s="1" t="s">
        <v>11</v>
      </c>
      <c r="B16" s="3">
        <v>797900</v>
      </c>
    </row>
    <row r="17" spans="1:2" ht="26.25" customHeight="1">
      <c r="A17" s="1" t="s">
        <v>16</v>
      </c>
      <c r="B17" s="3">
        <v>7176406.61</v>
      </c>
    </row>
    <row r="18" spans="1:2" ht="24.75" customHeight="1">
      <c r="A18" s="1" t="s">
        <v>17</v>
      </c>
      <c r="B18" s="3">
        <v>0</v>
      </c>
    </row>
    <row r="19" spans="1:2" ht="23.25" customHeight="1">
      <c r="A19" s="1" t="s">
        <v>12</v>
      </c>
      <c r="B19" s="3">
        <v>10712179.2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0</v>
      </c>
    </row>
    <row r="22" spans="1:2" ht="26.25" customHeight="1">
      <c r="A22" s="1" t="s">
        <v>21</v>
      </c>
      <c r="B22" s="3">
        <v>266123</v>
      </c>
    </row>
    <row r="23" spans="1:2" ht="33.75" customHeight="1" thickBot="1">
      <c r="A23" s="10" t="s">
        <v>23</v>
      </c>
      <c r="B23" s="6">
        <f>SUM(B14:B22)</f>
        <v>30077892.21</v>
      </c>
    </row>
    <row r="24" spans="1:2" ht="33" customHeight="1" thickTop="1">
      <c r="A24" s="55" t="s">
        <v>24</v>
      </c>
      <c r="B24" s="55"/>
    </row>
    <row r="25" spans="1:2" ht="30" customHeight="1">
      <c r="A25" s="55" t="s">
        <v>25</v>
      </c>
      <c r="B25" s="55"/>
    </row>
    <row r="26" spans="1:2" ht="33.75" customHeight="1">
      <c r="A26" s="55" t="s">
        <v>27</v>
      </c>
      <c r="B26" s="55"/>
    </row>
    <row r="27" spans="1:2" ht="27" customHeight="1">
      <c r="A27" s="55" t="s">
        <v>26</v>
      </c>
      <c r="B27" s="55"/>
    </row>
    <row r="28" spans="1:2" ht="30.75" customHeight="1">
      <c r="A28" s="56" t="s">
        <v>29</v>
      </c>
      <c r="B28" s="56"/>
    </row>
    <row r="29" spans="1:2" ht="30.75" customHeight="1">
      <c r="A29" s="55" t="s">
        <v>30</v>
      </c>
      <c r="B29" s="55"/>
    </row>
    <row r="30" spans="1:2" ht="23.25">
      <c r="A30" s="54"/>
      <c r="B30" s="54"/>
    </row>
    <row r="31" spans="1:2" ht="24">
      <c r="A31" s="7" t="s">
        <v>22</v>
      </c>
      <c r="B31" s="7"/>
    </row>
    <row r="32" spans="1:2" ht="23.25">
      <c r="A32" s="54"/>
      <c r="B32" s="54"/>
    </row>
    <row r="33" spans="1:2" ht="23.25">
      <c r="A33" s="54" t="s">
        <v>22</v>
      </c>
      <c r="B33" s="54"/>
    </row>
    <row r="34" spans="1:2" ht="23.25">
      <c r="A34" s="54"/>
      <c r="B34" s="54"/>
    </row>
    <row r="35" spans="1:2" ht="23.25">
      <c r="A35" s="54"/>
      <c r="B35" s="54"/>
    </row>
    <row r="36" spans="1:2" ht="23.25">
      <c r="A36" s="54"/>
      <c r="B36" s="54"/>
    </row>
    <row r="37" spans="1:2" ht="23.25">
      <c r="A37" s="54"/>
      <c r="B37" s="54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G18" sqref="G18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58" t="s">
        <v>0</v>
      </c>
      <c r="B1" s="58"/>
    </row>
    <row r="2" spans="1:2" ht="26.25">
      <c r="A2" s="58" t="s">
        <v>1</v>
      </c>
      <c r="B2" s="58"/>
    </row>
    <row r="3" spans="1:2" ht="26.25">
      <c r="A3" s="58" t="s">
        <v>32</v>
      </c>
      <c r="B3" s="58"/>
    </row>
    <row r="4" spans="1:2" ht="27" customHeight="1">
      <c r="A4" s="58" t="s">
        <v>2</v>
      </c>
      <c r="B4" s="58"/>
    </row>
    <row r="5" spans="1:2" ht="25.5" customHeight="1" thickBot="1">
      <c r="A5" s="1" t="s">
        <v>3</v>
      </c>
      <c r="B5" s="2">
        <v>55533724.11</v>
      </c>
    </row>
    <row r="6" spans="1:2" ht="25.5" customHeight="1" thickTop="1">
      <c r="A6" s="1" t="s">
        <v>4</v>
      </c>
      <c r="B6" s="9">
        <v>13209629.44</v>
      </c>
    </row>
    <row r="7" spans="1:2" ht="24.75" customHeight="1">
      <c r="A7" s="1" t="s">
        <v>5</v>
      </c>
      <c r="B7" s="3">
        <v>23876955.65</v>
      </c>
    </row>
    <row r="8" spans="1:2" ht="23.25" customHeight="1">
      <c r="A8" s="1" t="s">
        <v>14</v>
      </c>
      <c r="B8" s="3">
        <v>5321681.17</v>
      </c>
    </row>
    <row r="9" spans="1:2" ht="24.75" customHeight="1">
      <c r="A9" s="1" t="s">
        <v>6</v>
      </c>
      <c r="B9" s="3">
        <v>1000</v>
      </c>
    </row>
    <row r="10" spans="1:2" ht="22.5" customHeight="1">
      <c r="A10" s="1" t="s">
        <v>15</v>
      </c>
      <c r="B10" s="3">
        <v>44548</v>
      </c>
    </row>
    <row r="11" spans="1:2" ht="22.5" customHeight="1">
      <c r="A11" s="1" t="s">
        <v>20</v>
      </c>
      <c r="B11" s="3">
        <v>18040</v>
      </c>
    </row>
    <row r="12" spans="1:2" ht="28.5" customHeight="1" thickBot="1">
      <c r="A12" s="4" t="s">
        <v>13</v>
      </c>
      <c r="B12" s="5">
        <f>SUM(B6:B11)</f>
        <v>42471854.26</v>
      </c>
    </row>
    <row r="13" spans="1:2" ht="30" customHeight="1" thickTop="1">
      <c r="A13" s="57" t="s">
        <v>7</v>
      </c>
      <c r="B13" s="57"/>
    </row>
    <row r="14" spans="1:2" ht="28.5" customHeight="1" thickBot="1">
      <c r="A14" s="1" t="s">
        <v>8</v>
      </c>
      <c r="B14" s="2">
        <v>55533724.11</v>
      </c>
    </row>
    <row r="15" spans="1:2" ht="25.5" customHeight="1" thickTop="1">
      <c r="A15" s="1" t="s">
        <v>9</v>
      </c>
      <c r="B15" s="9">
        <v>13209629.44</v>
      </c>
    </row>
    <row r="16" spans="1:2" ht="27" customHeight="1">
      <c r="A16" s="1" t="s">
        <v>10</v>
      </c>
      <c r="B16" s="3">
        <v>335492.13</v>
      </c>
    </row>
    <row r="17" spans="1:2" ht="24.75" customHeight="1">
      <c r="A17" s="1" t="s">
        <v>11</v>
      </c>
      <c r="B17" s="3">
        <v>457400</v>
      </c>
    </row>
    <row r="18" spans="1:2" ht="26.25" customHeight="1">
      <c r="A18" s="1" t="s">
        <v>16</v>
      </c>
      <c r="B18" s="3">
        <v>7176406.61</v>
      </c>
    </row>
    <row r="19" spans="1:2" ht="24.75" customHeight="1">
      <c r="A19" s="1" t="s">
        <v>17</v>
      </c>
      <c r="B19" s="3">
        <v>0</v>
      </c>
    </row>
    <row r="20" spans="1:2" ht="23.25" customHeight="1">
      <c r="A20" s="1" t="s">
        <v>12</v>
      </c>
      <c r="B20" s="3">
        <v>19290082.08</v>
      </c>
    </row>
    <row r="21" spans="1:2" ht="26.25" customHeight="1">
      <c r="A21" s="1" t="s">
        <v>19</v>
      </c>
      <c r="B21" s="8">
        <v>0</v>
      </c>
    </row>
    <row r="22" spans="1:2" ht="27" customHeight="1">
      <c r="A22" s="1" t="s">
        <v>18</v>
      </c>
      <c r="B22" s="3">
        <v>530326</v>
      </c>
    </row>
    <row r="23" spans="1:2" ht="26.25" customHeight="1">
      <c r="A23" s="1" t="s">
        <v>21</v>
      </c>
      <c r="B23" s="3">
        <v>1472518</v>
      </c>
    </row>
    <row r="24" spans="1:2" ht="33.75" customHeight="1" thickBot="1">
      <c r="A24" s="10" t="s">
        <v>23</v>
      </c>
      <c r="B24" s="6">
        <f>SUM(B15:B23)</f>
        <v>42471854.26</v>
      </c>
    </row>
    <row r="25" spans="1:2" ht="33" customHeight="1" thickTop="1">
      <c r="A25" s="55" t="s">
        <v>24</v>
      </c>
      <c r="B25" s="55"/>
    </row>
    <row r="26" spans="1:2" ht="30" customHeight="1">
      <c r="A26" s="55" t="s">
        <v>25</v>
      </c>
      <c r="B26" s="55"/>
    </row>
    <row r="27" spans="1:2" ht="33.75" customHeight="1">
      <c r="A27" s="55" t="s">
        <v>27</v>
      </c>
      <c r="B27" s="55"/>
    </row>
    <row r="28" spans="1:2" ht="27" customHeight="1">
      <c r="A28" s="55" t="s">
        <v>26</v>
      </c>
      <c r="B28" s="55"/>
    </row>
    <row r="29" spans="1:2" ht="30.75" customHeight="1">
      <c r="A29" s="56" t="s">
        <v>29</v>
      </c>
      <c r="B29" s="56"/>
    </row>
    <row r="30" spans="1:2" ht="30.75" customHeight="1">
      <c r="A30" s="55" t="s">
        <v>30</v>
      </c>
      <c r="B30" s="55"/>
    </row>
    <row r="31" spans="1:2" ht="23.25">
      <c r="A31" s="54"/>
      <c r="B31" s="54"/>
    </row>
    <row r="32" spans="1:2" ht="24">
      <c r="A32" s="7" t="s">
        <v>22</v>
      </c>
      <c r="B32" s="7"/>
    </row>
    <row r="33" spans="1:2" ht="23.25">
      <c r="A33" s="54"/>
      <c r="B33" s="54"/>
    </row>
    <row r="34" spans="1:2" ht="23.25">
      <c r="A34" s="54" t="s">
        <v>22</v>
      </c>
      <c r="B34" s="54"/>
    </row>
    <row r="35" spans="1:2" ht="23.25">
      <c r="A35" s="54"/>
      <c r="B35" s="54"/>
    </row>
    <row r="36" spans="1:2" ht="23.25">
      <c r="A36" s="54"/>
      <c r="B36" s="54"/>
    </row>
    <row r="37" spans="1:2" ht="23.25">
      <c r="A37" s="54"/>
      <c r="B37" s="54"/>
    </row>
    <row r="38" spans="1:2" ht="23.25">
      <c r="A38" s="54"/>
      <c r="B38" s="54"/>
    </row>
  </sheetData>
  <mergeCells count="18">
    <mergeCell ref="A37:B37"/>
    <mergeCell ref="A38:B38"/>
    <mergeCell ref="A33:B33"/>
    <mergeCell ref="A34:B34"/>
    <mergeCell ref="A35:B35"/>
    <mergeCell ref="A36:B36"/>
    <mergeCell ref="A13:B13"/>
    <mergeCell ref="A25:B25"/>
    <mergeCell ref="A26:B26"/>
    <mergeCell ref="A1:B1"/>
    <mergeCell ref="A2:B2"/>
    <mergeCell ref="A3:B3"/>
    <mergeCell ref="A4:B4"/>
    <mergeCell ref="A31:B31"/>
    <mergeCell ref="A27:B27"/>
    <mergeCell ref="A28:B28"/>
    <mergeCell ref="A29:B29"/>
    <mergeCell ref="A30:B30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9">
      <selection activeCell="A11" sqref="A11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58" t="s">
        <v>0</v>
      </c>
      <c r="B1" s="58"/>
    </row>
    <row r="2" spans="1:2" ht="26.25">
      <c r="A2" s="58" t="s">
        <v>1</v>
      </c>
      <c r="B2" s="58"/>
    </row>
    <row r="3" spans="1:2" ht="26.25">
      <c r="A3" s="58" t="s">
        <v>33</v>
      </c>
      <c r="B3" s="58"/>
    </row>
    <row r="4" spans="1:2" ht="27" customHeight="1">
      <c r="A4" s="58" t="s">
        <v>2</v>
      </c>
      <c r="B4" s="58"/>
    </row>
    <row r="5" spans="1:2" ht="25.5" customHeight="1" thickBot="1">
      <c r="A5" s="1" t="s">
        <v>3</v>
      </c>
      <c r="B5" s="2">
        <v>53466875.14</v>
      </c>
    </row>
    <row r="6" spans="1:2" ht="25.5" customHeight="1" thickTop="1">
      <c r="A6" s="1" t="s">
        <v>4</v>
      </c>
      <c r="B6" s="9">
        <v>11844823.17</v>
      </c>
    </row>
    <row r="7" spans="1:2" ht="24.75" customHeight="1">
      <c r="A7" s="1" t="s">
        <v>5</v>
      </c>
      <c r="B7" s="3">
        <v>16805015.18</v>
      </c>
    </row>
    <row r="8" spans="1:2" ht="23.25" customHeight="1">
      <c r="A8" s="1" t="s">
        <v>14</v>
      </c>
      <c r="B8" s="3">
        <v>5321681.17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15</v>
      </c>
      <c r="B10" s="3">
        <v>3120</v>
      </c>
    </row>
    <row r="11" spans="1:2" ht="28.5" customHeight="1" thickBot="1">
      <c r="A11" s="4" t="s">
        <v>13</v>
      </c>
      <c r="B11" s="5">
        <f>SUM(B6:B10)</f>
        <v>33975639.52</v>
      </c>
    </row>
    <row r="12" spans="1:2" ht="30" customHeight="1" thickTop="1">
      <c r="A12" s="57" t="s">
        <v>7</v>
      </c>
      <c r="B12" s="57"/>
    </row>
    <row r="13" spans="1:2" ht="30" customHeight="1" thickBot="1">
      <c r="A13" s="1" t="s">
        <v>8</v>
      </c>
      <c r="B13" s="2">
        <v>53466875.14</v>
      </c>
    </row>
    <row r="14" spans="1:2" ht="25.5" customHeight="1" thickTop="1">
      <c r="A14" s="1" t="s">
        <v>9</v>
      </c>
      <c r="B14" s="9">
        <v>11844823.17</v>
      </c>
    </row>
    <row r="15" spans="1:2" ht="27" customHeight="1">
      <c r="A15" s="1" t="s">
        <v>10</v>
      </c>
      <c r="B15" s="3">
        <v>257984.65</v>
      </c>
    </row>
    <row r="16" spans="1:2" ht="26.25" customHeight="1">
      <c r="A16" s="1" t="s">
        <v>11</v>
      </c>
      <c r="B16" s="3">
        <v>1673997.6</v>
      </c>
    </row>
    <row r="17" spans="1:2" ht="28.5" customHeight="1">
      <c r="A17" s="1" t="s">
        <v>16</v>
      </c>
      <c r="B17" s="3">
        <v>7896909.98</v>
      </c>
    </row>
    <row r="18" spans="1:2" ht="27" customHeight="1">
      <c r="A18" s="1" t="s">
        <v>17</v>
      </c>
      <c r="B18" s="3">
        <v>3120</v>
      </c>
    </row>
    <row r="19" spans="1:2" ht="27" customHeight="1">
      <c r="A19" s="1" t="s">
        <v>12</v>
      </c>
      <c r="B19" s="3">
        <v>11754918.12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530326</v>
      </c>
    </row>
    <row r="22" spans="1:2" ht="26.25" customHeight="1">
      <c r="A22" s="1" t="s">
        <v>21</v>
      </c>
      <c r="B22" s="3">
        <v>13560</v>
      </c>
    </row>
    <row r="23" spans="1:2" ht="33.75" customHeight="1" thickBot="1">
      <c r="A23" s="10" t="s">
        <v>23</v>
      </c>
      <c r="B23" s="6">
        <f>SUM(B14:B22)</f>
        <v>33975639.519999996</v>
      </c>
    </row>
    <row r="24" spans="1:2" ht="33" customHeight="1" thickTop="1">
      <c r="A24" s="55" t="s">
        <v>24</v>
      </c>
      <c r="B24" s="55"/>
    </row>
    <row r="25" spans="1:2" ht="30" customHeight="1">
      <c r="A25" s="55" t="s">
        <v>25</v>
      </c>
      <c r="B25" s="55"/>
    </row>
    <row r="26" spans="1:2" ht="33.75" customHeight="1">
      <c r="A26" s="55" t="s">
        <v>27</v>
      </c>
      <c r="B26" s="55"/>
    </row>
    <row r="27" spans="1:2" ht="27" customHeight="1">
      <c r="A27" s="55" t="s">
        <v>26</v>
      </c>
      <c r="B27" s="55"/>
    </row>
    <row r="28" spans="1:2" ht="30.75" customHeight="1">
      <c r="A28" s="56" t="s">
        <v>29</v>
      </c>
      <c r="B28" s="56"/>
    </row>
    <row r="29" spans="1:2" ht="30.75" customHeight="1">
      <c r="A29" s="55" t="s">
        <v>30</v>
      </c>
      <c r="B29" s="55"/>
    </row>
    <row r="30" spans="1:2" ht="23.25">
      <c r="A30" s="54"/>
      <c r="B30" s="54"/>
    </row>
    <row r="31" spans="1:2" ht="24">
      <c r="A31" s="7" t="s">
        <v>22</v>
      </c>
      <c r="B31" s="7"/>
    </row>
    <row r="32" spans="1:2" ht="23.25">
      <c r="A32" s="54"/>
      <c r="B32" s="54"/>
    </row>
    <row r="33" spans="1:2" ht="23.25">
      <c r="A33" s="54" t="s">
        <v>22</v>
      </c>
      <c r="B33" s="54"/>
    </row>
    <row r="34" spans="1:2" ht="23.25">
      <c r="A34" s="54"/>
      <c r="B34" s="54"/>
    </row>
    <row r="35" spans="1:2" ht="23.25">
      <c r="A35" s="54"/>
      <c r="B35" s="54"/>
    </row>
    <row r="36" spans="1:2" ht="23.25">
      <c r="A36" s="54"/>
      <c r="B36" s="54"/>
    </row>
    <row r="37" spans="1:2" ht="23.25">
      <c r="A37" s="54"/>
      <c r="B37" s="54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3">
      <selection activeCell="E19" sqref="E19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58" t="s">
        <v>0</v>
      </c>
      <c r="B1" s="58"/>
    </row>
    <row r="2" spans="1:2" ht="26.25">
      <c r="A2" s="58" t="s">
        <v>1</v>
      </c>
      <c r="B2" s="58"/>
    </row>
    <row r="3" spans="1:2" ht="26.25">
      <c r="A3" s="58" t="s">
        <v>35</v>
      </c>
      <c r="B3" s="58"/>
    </row>
    <row r="4" spans="1:2" ht="27" customHeight="1">
      <c r="A4" s="58" t="s">
        <v>2</v>
      </c>
      <c r="B4" s="58"/>
    </row>
    <row r="5" spans="1:2" ht="25.5" customHeight="1" thickBot="1">
      <c r="A5" s="1" t="s">
        <v>3</v>
      </c>
      <c r="B5" s="2">
        <v>53508975.14</v>
      </c>
    </row>
    <row r="6" spans="1:2" ht="25.5" customHeight="1" thickTop="1">
      <c r="A6" s="1" t="s">
        <v>4</v>
      </c>
      <c r="B6" s="9">
        <v>11844823.17</v>
      </c>
    </row>
    <row r="7" spans="1:2" ht="24.75" customHeight="1">
      <c r="A7" s="1" t="s">
        <v>34</v>
      </c>
      <c r="B7" s="3">
        <v>19491616.99</v>
      </c>
    </row>
    <row r="8" spans="1:2" ht="23.25" customHeight="1">
      <c r="A8" s="1" t="s">
        <v>14</v>
      </c>
      <c r="B8" s="3">
        <v>5537832.18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15</v>
      </c>
      <c r="B10" s="3">
        <v>233319</v>
      </c>
    </row>
    <row r="11" spans="1:2" ht="28.5" customHeight="1" thickBot="1">
      <c r="A11" s="4" t="s">
        <v>13</v>
      </c>
      <c r="B11" s="5">
        <f>SUM(B6:B10)</f>
        <v>37108591.339999996</v>
      </c>
    </row>
    <row r="12" spans="1:2" ht="30" customHeight="1" thickTop="1">
      <c r="A12" s="57" t="s">
        <v>7</v>
      </c>
      <c r="B12" s="57"/>
    </row>
    <row r="13" spans="1:2" ht="30" customHeight="1" thickBot="1">
      <c r="A13" s="1" t="s">
        <v>8</v>
      </c>
      <c r="B13" s="2">
        <v>53508975.14</v>
      </c>
    </row>
    <row r="14" spans="1:2" ht="25.5" customHeight="1" thickTop="1">
      <c r="A14" s="1" t="s">
        <v>9</v>
      </c>
      <c r="B14" s="9">
        <v>11844823.17</v>
      </c>
    </row>
    <row r="15" spans="1:2" ht="27" customHeight="1">
      <c r="A15" s="1" t="s">
        <v>10</v>
      </c>
      <c r="B15" s="3">
        <v>302374.29</v>
      </c>
    </row>
    <row r="16" spans="1:2" ht="26.25" customHeight="1">
      <c r="A16" s="1" t="s">
        <v>11</v>
      </c>
      <c r="B16" s="3">
        <v>1191800</v>
      </c>
    </row>
    <row r="17" spans="1:2" ht="28.5" customHeight="1">
      <c r="A17" s="1" t="s">
        <v>16</v>
      </c>
      <c r="B17" s="3">
        <v>7896909.98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12</v>
      </c>
      <c r="B19" s="3">
        <v>14968522.9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355261</v>
      </c>
    </row>
    <row r="22" spans="1:2" ht="26.25" customHeight="1">
      <c r="A22" s="1" t="s">
        <v>21</v>
      </c>
      <c r="B22" s="3">
        <v>548900</v>
      </c>
    </row>
    <row r="23" spans="1:2" ht="33.75" customHeight="1" thickBot="1">
      <c r="A23" s="10" t="s">
        <v>23</v>
      </c>
      <c r="B23" s="6">
        <f>SUM(B14:B22)</f>
        <v>37108591.339999996</v>
      </c>
    </row>
    <row r="24" spans="1:2" ht="33" customHeight="1" thickTop="1">
      <c r="A24" s="55" t="s">
        <v>24</v>
      </c>
      <c r="B24" s="55"/>
    </row>
    <row r="25" spans="1:2" ht="30" customHeight="1">
      <c r="A25" s="55" t="s">
        <v>25</v>
      </c>
      <c r="B25" s="55"/>
    </row>
    <row r="26" spans="1:2" ht="33.75" customHeight="1">
      <c r="A26" s="55" t="s">
        <v>27</v>
      </c>
      <c r="B26" s="55"/>
    </row>
    <row r="27" spans="1:2" ht="27" customHeight="1">
      <c r="A27" s="55" t="s">
        <v>26</v>
      </c>
      <c r="B27" s="55"/>
    </row>
    <row r="28" spans="1:2" ht="30.75" customHeight="1">
      <c r="A28" s="56" t="s">
        <v>29</v>
      </c>
      <c r="B28" s="56"/>
    </row>
    <row r="29" spans="1:2" ht="30.75" customHeight="1">
      <c r="A29" s="55" t="s">
        <v>30</v>
      </c>
      <c r="B29" s="55"/>
    </row>
    <row r="30" spans="1:2" ht="23.25">
      <c r="A30" s="54"/>
      <c r="B30" s="54"/>
    </row>
    <row r="31" spans="1:2" ht="24">
      <c r="A31" s="7" t="s">
        <v>22</v>
      </c>
      <c r="B31" s="7"/>
    </row>
    <row r="32" spans="1:2" ht="23.25">
      <c r="A32" s="54"/>
      <c r="B32" s="54"/>
    </row>
    <row r="33" spans="1:2" ht="23.25">
      <c r="A33" s="54" t="s">
        <v>22</v>
      </c>
      <c r="B33" s="54"/>
    </row>
    <row r="34" spans="1:2" ht="23.25">
      <c r="A34" s="54"/>
      <c r="B34" s="54"/>
    </row>
    <row r="35" spans="1:2" ht="23.25">
      <c r="A35" s="54"/>
      <c r="B35" s="54"/>
    </row>
    <row r="36" spans="1:2" ht="23.25">
      <c r="A36" s="54"/>
      <c r="B36" s="54"/>
    </row>
    <row r="37" spans="1:2" ht="23.25">
      <c r="A37" s="54"/>
      <c r="B37" s="54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23" sqref="B23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58" t="s">
        <v>0</v>
      </c>
      <c r="B1" s="58"/>
    </row>
    <row r="2" spans="1:2" ht="26.25">
      <c r="A2" s="58" t="s">
        <v>1</v>
      </c>
      <c r="B2" s="58"/>
    </row>
    <row r="3" spans="1:2" ht="26.25">
      <c r="A3" s="58" t="s">
        <v>36</v>
      </c>
      <c r="B3" s="58"/>
    </row>
    <row r="4" spans="1:2" ht="27" customHeight="1">
      <c r="A4" s="58" t="s">
        <v>2</v>
      </c>
      <c r="B4" s="58"/>
    </row>
    <row r="5" spans="1:2" ht="25.5" customHeight="1" thickBot="1">
      <c r="A5" s="1" t="s">
        <v>3</v>
      </c>
      <c r="B5" s="2">
        <v>54003425.14</v>
      </c>
    </row>
    <row r="6" spans="1:2" ht="25.5" customHeight="1" thickTop="1">
      <c r="A6" s="1" t="s">
        <v>4</v>
      </c>
      <c r="B6" s="9">
        <v>11844823.17</v>
      </c>
    </row>
    <row r="7" spans="1:2" ht="24.75" customHeight="1">
      <c r="A7" s="1" t="s">
        <v>34</v>
      </c>
      <c r="B7" s="3">
        <v>26468225.08</v>
      </c>
    </row>
    <row r="8" spans="1:2" ht="23.25" customHeight="1">
      <c r="A8" s="1" t="s">
        <v>14</v>
      </c>
      <c r="B8" s="3">
        <v>5537832.18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15</v>
      </c>
      <c r="B10" s="3">
        <v>190395</v>
      </c>
    </row>
    <row r="11" spans="1:2" ht="28.5" customHeight="1" thickBot="1">
      <c r="A11" s="4" t="s">
        <v>13</v>
      </c>
      <c r="B11" s="5">
        <f>SUM(B6:B10)</f>
        <v>44042275.43</v>
      </c>
    </row>
    <row r="12" spans="1:2" ht="30" customHeight="1" thickTop="1">
      <c r="A12" s="57" t="s">
        <v>7</v>
      </c>
      <c r="B12" s="57"/>
    </row>
    <row r="13" spans="1:2" ht="30" customHeight="1" thickBot="1">
      <c r="A13" s="1" t="s">
        <v>8</v>
      </c>
      <c r="B13" s="2">
        <v>54003425.14</v>
      </c>
    </row>
    <row r="14" spans="1:2" ht="25.5" customHeight="1" thickTop="1">
      <c r="A14" s="1" t="s">
        <v>9</v>
      </c>
      <c r="B14" s="9">
        <v>11844823.17</v>
      </c>
    </row>
    <row r="15" spans="1:2" ht="27" customHeight="1">
      <c r="A15" s="1" t="s">
        <v>10</v>
      </c>
      <c r="B15" s="3">
        <v>347712.44</v>
      </c>
    </row>
    <row r="16" spans="1:2" ht="26.25" customHeight="1">
      <c r="A16" s="1" t="s">
        <v>11</v>
      </c>
      <c r="B16" s="3">
        <v>419900</v>
      </c>
    </row>
    <row r="17" spans="1:2" ht="28.5" customHeight="1">
      <c r="A17" s="1" t="s">
        <v>16</v>
      </c>
      <c r="B17" s="3">
        <v>7896909.98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12</v>
      </c>
      <c r="B19" s="3">
        <v>23264868.84</v>
      </c>
    </row>
    <row r="20" spans="1:2" ht="26.25" customHeight="1">
      <c r="A20" s="1" t="s">
        <v>19</v>
      </c>
      <c r="B20" s="8">
        <v>0</v>
      </c>
    </row>
    <row r="21" spans="1:2" ht="27" customHeight="1">
      <c r="A21" s="1" t="s">
        <v>18</v>
      </c>
      <c r="B21" s="3">
        <v>248961</v>
      </c>
    </row>
    <row r="22" spans="1:2" ht="26.25" customHeight="1">
      <c r="A22" s="1" t="s">
        <v>21</v>
      </c>
      <c r="B22" s="3">
        <v>19100</v>
      </c>
    </row>
    <row r="23" spans="1:2" ht="33.75" customHeight="1" thickBot="1">
      <c r="A23" s="10" t="s">
        <v>23</v>
      </c>
      <c r="B23" s="6">
        <f>SUM(B14:B22)</f>
        <v>44042275.43</v>
      </c>
    </row>
    <row r="24" spans="1:2" ht="33" customHeight="1" thickTop="1">
      <c r="A24" s="55" t="s">
        <v>24</v>
      </c>
      <c r="B24" s="55"/>
    </row>
    <row r="25" spans="1:2" ht="30" customHeight="1">
      <c r="A25" s="55" t="s">
        <v>25</v>
      </c>
      <c r="B25" s="55"/>
    </row>
    <row r="26" spans="1:2" ht="33.75" customHeight="1">
      <c r="A26" s="55" t="s">
        <v>27</v>
      </c>
      <c r="B26" s="55"/>
    </row>
    <row r="27" spans="1:2" ht="27" customHeight="1">
      <c r="A27" s="55" t="s">
        <v>26</v>
      </c>
      <c r="B27" s="55"/>
    </row>
    <row r="28" spans="1:2" ht="30.75" customHeight="1">
      <c r="A28" s="56" t="s">
        <v>29</v>
      </c>
      <c r="B28" s="56"/>
    </row>
    <row r="29" spans="1:2" ht="30.75" customHeight="1">
      <c r="A29" s="55" t="s">
        <v>30</v>
      </c>
      <c r="B29" s="55"/>
    </row>
    <row r="30" spans="1:2" ht="23.25">
      <c r="A30" s="54"/>
      <c r="B30" s="54"/>
    </row>
    <row r="31" spans="1:2" ht="24">
      <c r="A31" s="7" t="s">
        <v>22</v>
      </c>
      <c r="B31" s="7"/>
    </row>
    <row r="32" spans="1:2" ht="23.25">
      <c r="A32" s="54"/>
      <c r="B32" s="54"/>
    </row>
    <row r="33" spans="1:2" ht="23.25">
      <c r="A33" s="54" t="s">
        <v>22</v>
      </c>
      <c r="B33" s="54"/>
    </row>
    <row r="34" spans="1:2" ht="23.25">
      <c r="A34" s="54"/>
      <c r="B34" s="54"/>
    </row>
    <row r="35" spans="1:2" ht="23.25">
      <c r="A35" s="54"/>
      <c r="B35" s="54"/>
    </row>
    <row r="36" spans="1:2" ht="23.25">
      <c r="A36" s="54"/>
      <c r="B36" s="54"/>
    </row>
    <row r="37" spans="1:2" ht="23.25">
      <c r="A37" s="54"/>
      <c r="B37" s="54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3">
      <selection activeCell="E16" sqref="E16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58" t="s">
        <v>0</v>
      </c>
      <c r="B1" s="58"/>
    </row>
    <row r="2" spans="1:2" ht="26.25">
      <c r="A2" s="58" t="s">
        <v>1</v>
      </c>
      <c r="B2" s="58"/>
    </row>
    <row r="3" spans="1:2" ht="26.25">
      <c r="A3" s="58" t="s">
        <v>37</v>
      </c>
      <c r="B3" s="58"/>
    </row>
    <row r="4" spans="1:2" ht="27" customHeight="1">
      <c r="A4" s="58" t="s">
        <v>2</v>
      </c>
      <c r="B4" s="58"/>
    </row>
    <row r="5" spans="1:2" ht="25.5" customHeight="1" thickBot="1">
      <c r="A5" s="1" t="s">
        <v>3</v>
      </c>
      <c r="B5" s="2">
        <v>54349467.74</v>
      </c>
    </row>
    <row r="6" spans="1:2" ht="25.5" customHeight="1" thickTop="1">
      <c r="A6" s="1" t="s">
        <v>41</v>
      </c>
      <c r="B6" s="9">
        <v>11470000</v>
      </c>
    </row>
    <row r="7" spans="1:2" ht="24.75" customHeight="1">
      <c r="A7" s="1" t="s">
        <v>34</v>
      </c>
      <c r="B7" s="3">
        <v>23382334.59</v>
      </c>
    </row>
    <row r="8" spans="1:2" ht="23.25" customHeight="1">
      <c r="A8" s="1" t="s">
        <v>14</v>
      </c>
      <c r="B8" s="3">
        <v>5537832.18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38</v>
      </c>
      <c r="B10" s="3">
        <v>75.05</v>
      </c>
    </row>
    <row r="11" spans="1:2" ht="28.5" customHeight="1" thickBot="1">
      <c r="A11" s="4" t="s">
        <v>13</v>
      </c>
      <c r="B11" s="5">
        <f>SUM(B6:B10)</f>
        <v>40391241.82</v>
      </c>
    </row>
    <row r="12" spans="1:2" ht="30" customHeight="1" thickTop="1">
      <c r="A12" s="57" t="s">
        <v>7</v>
      </c>
      <c r="B12" s="57"/>
    </row>
    <row r="13" spans="1:2" ht="30" customHeight="1" thickBot="1">
      <c r="A13" s="1" t="s">
        <v>8</v>
      </c>
      <c r="B13" s="2">
        <v>54349467.74</v>
      </c>
    </row>
    <row r="14" spans="1:2" ht="25.5" customHeight="1" thickTop="1">
      <c r="A14" s="1" t="s">
        <v>9</v>
      </c>
      <c r="B14" s="9">
        <v>10178774.08</v>
      </c>
    </row>
    <row r="15" spans="1:2" ht="27" customHeight="1">
      <c r="A15" s="1" t="s">
        <v>10</v>
      </c>
      <c r="B15" s="3">
        <v>380909.39</v>
      </c>
    </row>
    <row r="16" spans="1:2" ht="26.25" customHeight="1">
      <c r="A16" s="1" t="s">
        <v>11</v>
      </c>
      <c r="B16" s="3">
        <v>3281754.31</v>
      </c>
    </row>
    <row r="17" spans="1:2" ht="28.5" customHeight="1">
      <c r="A17" s="1" t="s">
        <v>16</v>
      </c>
      <c r="B17" s="3">
        <v>9026110.98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39</v>
      </c>
      <c r="B19" s="3">
        <v>8871</v>
      </c>
    </row>
    <row r="20" spans="1:2" ht="27" customHeight="1">
      <c r="A20" s="1" t="s">
        <v>12</v>
      </c>
      <c r="B20" s="3">
        <v>16294022.06</v>
      </c>
    </row>
    <row r="21" spans="1:2" ht="26.25" customHeight="1">
      <c r="A21" s="1" t="s">
        <v>19</v>
      </c>
      <c r="B21" s="8">
        <v>1220440</v>
      </c>
    </row>
    <row r="22" spans="1:2" ht="26.25" customHeight="1">
      <c r="A22" s="1" t="s">
        <v>40</v>
      </c>
      <c r="B22" s="3">
        <v>360</v>
      </c>
    </row>
    <row r="23" spans="1:2" ht="33.75" customHeight="1" thickBot="1">
      <c r="A23" s="10" t="s">
        <v>23</v>
      </c>
      <c r="B23" s="6">
        <f>SUM(B14:B22)</f>
        <v>40391241.82</v>
      </c>
    </row>
    <row r="24" spans="1:2" ht="38.25" customHeight="1" thickTop="1">
      <c r="A24" s="55" t="s">
        <v>24</v>
      </c>
      <c r="B24" s="55"/>
    </row>
    <row r="25" spans="1:2" ht="30" customHeight="1">
      <c r="A25" s="55" t="s">
        <v>25</v>
      </c>
      <c r="B25" s="55"/>
    </row>
    <row r="26" spans="1:2" ht="39.75" customHeight="1">
      <c r="A26" s="55" t="s">
        <v>27</v>
      </c>
      <c r="B26" s="55"/>
    </row>
    <row r="27" spans="1:2" ht="27" customHeight="1">
      <c r="A27" s="55" t="s">
        <v>26</v>
      </c>
      <c r="B27" s="55"/>
    </row>
    <row r="28" spans="1:2" ht="33" customHeight="1">
      <c r="A28" s="56" t="s">
        <v>29</v>
      </c>
      <c r="B28" s="56"/>
    </row>
    <row r="29" spans="1:2" ht="30.75" customHeight="1">
      <c r="A29" s="55" t="s">
        <v>30</v>
      </c>
      <c r="B29" s="55"/>
    </row>
    <row r="30" spans="1:2" ht="23.25">
      <c r="A30" s="54"/>
      <c r="B30" s="54"/>
    </row>
    <row r="31" spans="1:2" ht="24">
      <c r="A31" s="7" t="s">
        <v>22</v>
      </c>
      <c r="B31" s="7"/>
    </row>
    <row r="32" spans="1:2" ht="23.25">
      <c r="A32" s="54"/>
      <c r="B32" s="54"/>
    </row>
    <row r="33" spans="1:2" ht="23.25">
      <c r="A33" s="54" t="s">
        <v>22</v>
      </c>
      <c r="B33" s="54"/>
    </row>
    <row r="34" spans="1:2" ht="23.25">
      <c r="A34" s="54"/>
      <c r="B34" s="54"/>
    </row>
    <row r="35" spans="1:2" ht="23.25">
      <c r="A35" s="54"/>
      <c r="B35" s="54"/>
    </row>
    <row r="36" spans="1:2" ht="23.25">
      <c r="A36" s="54"/>
      <c r="B36" s="54"/>
    </row>
    <row r="37" spans="1:2" ht="23.25">
      <c r="A37" s="54"/>
      <c r="B37" s="54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D15" sqref="D15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58" t="s">
        <v>0</v>
      </c>
      <c r="B1" s="58"/>
    </row>
    <row r="2" spans="1:2" ht="26.25">
      <c r="A2" s="58" t="s">
        <v>1</v>
      </c>
      <c r="B2" s="58"/>
    </row>
    <row r="3" spans="1:2" ht="26.25">
      <c r="A3" s="58" t="s">
        <v>42</v>
      </c>
      <c r="B3" s="58"/>
    </row>
    <row r="4" spans="1:2" ht="27" customHeight="1">
      <c r="A4" s="58" t="s">
        <v>2</v>
      </c>
      <c r="B4" s="58"/>
    </row>
    <row r="5" spans="1:2" ht="25.5" customHeight="1" thickBot="1">
      <c r="A5" s="1" t="s">
        <v>3</v>
      </c>
      <c r="B5" s="2">
        <v>54787279.74</v>
      </c>
    </row>
    <row r="6" spans="1:2" ht="25.5" customHeight="1" thickTop="1">
      <c r="A6" s="1" t="s">
        <v>41</v>
      </c>
      <c r="B6" s="9">
        <v>11470000</v>
      </c>
    </row>
    <row r="7" spans="1:2" ht="24.75" customHeight="1">
      <c r="A7" s="1" t="s">
        <v>34</v>
      </c>
      <c r="B7" s="3">
        <v>33050674.74</v>
      </c>
    </row>
    <row r="8" spans="1:2" ht="23.25" customHeight="1">
      <c r="A8" s="1" t="s">
        <v>14</v>
      </c>
      <c r="B8" s="3">
        <v>5876584.98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38</v>
      </c>
      <c r="B10" s="3">
        <v>75.05</v>
      </c>
    </row>
    <row r="11" spans="1:2" ht="28.5" customHeight="1" thickBot="1">
      <c r="A11" s="4" t="s">
        <v>13</v>
      </c>
      <c r="B11" s="5">
        <f>SUM(B6:B10)</f>
        <v>50398334.769999996</v>
      </c>
    </row>
    <row r="12" spans="1:2" ht="30" customHeight="1" thickTop="1">
      <c r="A12" s="57" t="s">
        <v>7</v>
      </c>
      <c r="B12" s="57"/>
    </row>
    <row r="13" spans="1:2" ht="30" customHeight="1" thickBot="1">
      <c r="A13" s="1" t="s">
        <v>8</v>
      </c>
      <c r="B13" s="2">
        <v>54787279.74</v>
      </c>
    </row>
    <row r="14" spans="1:2" ht="25.5" customHeight="1" thickTop="1">
      <c r="A14" s="1" t="s">
        <v>9</v>
      </c>
      <c r="B14" s="9">
        <v>10178774.08</v>
      </c>
    </row>
    <row r="15" spans="1:2" ht="27" customHeight="1">
      <c r="A15" s="1" t="s">
        <v>10</v>
      </c>
      <c r="B15" s="3">
        <v>630243.49</v>
      </c>
    </row>
    <row r="16" spans="1:2" ht="26.25" customHeight="1">
      <c r="A16" s="1" t="s">
        <v>11</v>
      </c>
      <c r="B16" s="3">
        <v>1807200</v>
      </c>
    </row>
    <row r="17" spans="1:2" ht="28.5" customHeight="1">
      <c r="A17" s="1" t="s">
        <v>16</v>
      </c>
      <c r="B17" s="3">
        <v>9026110.98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39</v>
      </c>
      <c r="B19" s="3">
        <v>8871</v>
      </c>
    </row>
    <row r="20" spans="1:2" ht="27" customHeight="1">
      <c r="A20" s="1" t="s">
        <v>12</v>
      </c>
      <c r="B20" s="3">
        <v>26954395.22</v>
      </c>
    </row>
    <row r="21" spans="1:2" ht="26.25" customHeight="1">
      <c r="A21" s="1" t="s">
        <v>19</v>
      </c>
      <c r="B21" s="8">
        <v>1220440</v>
      </c>
    </row>
    <row r="22" spans="1:2" ht="26.25" customHeight="1">
      <c r="A22" s="1" t="s">
        <v>40</v>
      </c>
      <c r="B22" s="3">
        <v>572300</v>
      </c>
    </row>
    <row r="23" spans="1:2" ht="33.75" customHeight="1" thickBot="1">
      <c r="A23" s="10" t="s">
        <v>23</v>
      </c>
      <c r="B23" s="6">
        <f>SUM(B14:B22)</f>
        <v>50398334.769999996</v>
      </c>
    </row>
    <row r="24" spans="1:2" ht="38.25" customHeight="1" thickTop="1">
      <c r="A24" s="55" t="s">
        <v>24</v>
      </c>
      <c r="B24" s="55"/>
    </row>
    <row r="25" spans="1:2" ht="30" customHeight="1">
      <c r="A25" s="55" t="s">
        <v>25</v>
      </c>
      <c r="B25" s="55"/>
    </row>
    <row r="26" spans="1:2" ht="39.75" customHeight="1">
      <c r="A26" s="55" t="s">
        <v>27</v>
      </c>
      <c r="B26" s="55"/>
    </row>
    <row r="27" spans="1:2" ht="27" customHeight="1">
      <c r="A27" s="55" t="s">
        <v>26</v>
      </c>
      <c r="B27" s="55"/>
    </row>
    <row r="28" spans="1:2" ht="33" customHeight="1">
      <c r="A28" s="56" t="s">
        <v>29</v>
      </c>
      <c r="B28" s="56"/>
    </row>
    <row r="29" spans="1:2" ht="30.75" customHeight="1">
      <c r="A29" s="55" t="s">
        <v>30</v>
      </c>
      <c r="B29" s="55"/>
    </row>
    <row r="30" spans="1:2" ht="23.25">
      <c r="A30" s="54"/>
      <c r="B30" s="54"/>
    </row>
    <row r="31" spans="1:2" ht="24">
      <c r="A31" s="7" t="s">
        <v>22</v>
      </c>
      <c r="B31" s="7"/>
    </row>
    <row r="32" spans="1:2" ht="23.25">
      <c r="A32" s="54"/>
      <c r="B32" s="54"/>
    </row>
    <row r="33" spans="1:2" ht="23.25">
      <c r="A33" s="54" t="s">
        <v>22</v>
      </c>
      <c r="B33" s="54"/>
    </row>
    <row r="34" spans="1:2" ht="23.25">
      <c r="A34" s="54"/>
      <c r="B34" s="54"/>
    </row>
    <row r="35" spans="1:2" ht="23.25">
      <c r="A35" s="54"/>
      <c r="B35" s="54"/>
    </row>
    <row r="36" spans="1:2" ht="23.25">
      <c r="A36" s="54"/>
      <c r="B36" s="54"/>
    </row>
    <row r="37" spans="1:2" ht="23.25">
      <c r="A37" s="54"/>
      <c r="B37" s="54"/>
    </row>
  </sheetData>
  <mergeCells count="18">
    <mergeCell ref="A30:B30"/>
    <mergeCell ref="A26:B26"/>
    <mergeCell ref="A27:B27"/>
    <mergeCell ref="A28:B28"/>
    <mergeCell ref="A29:B29"/>
    <mergeCell ref="A12:B12"/>
    <mergeCell ref="A24:B24"/>
    <mergeCell ref="A25:B25"/>
    <mergeCell ref="A1:B1"/>
    <mergeCell ref="A2:B2"/>
    <mergeCell ref="A3:B3"/>
    <mergeCell ref="A4:B4"/>
    <mergeCell ref="A36:B36"/>
    <mergeCell ref="A37:B37"/>
    <mergeCell ref="A32:B32"/>
    <mergeCell ref="A33:B33"/>
    <mergeCell ref="A34:B34"/>
    <mergeCell ref="A35:B35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4">
      <selection activeCell="E17" sqref="E17"/>
    </sheetView>
  </sheetViews>
  <sheetFormatPr defaultColWidth="9.140625" defaultRowHeight="21.75"/>
  <cols>
    <col min="1" max="1" width="67.8515625" style="0" customWidth="1"/>
    <col min="2" max="2" width="22.00390625" style="0" customWidth="1"/>
  </cols>
  <sheetData>
    <row r="1" spans="1:2" ht="26.25">
      <c r="A1" s="58" t="s">
        <v>0</v>
      </c>
      <c r="B1" s="58"/>
    </row>
    <row r="2" spans="1:2" ht="26.25">
      <c r="A2" s="58" t="s">
        <v>1</v>
      </c>
      <c r="B2" s="58"/>
    </row>
    <row r="3" spans="1:2" ht="26.25">
      <c r="A3" s="58" t="s">
        <v>43</v>
      </c>
      <c r="B3" s="58"/>
    </row>
    <row r="4" spans="1:2" ht="27" customHeight="1">
      <c r="A4" s="58" t="s">
        <v>2</v>
      </c>
      <c r="B4" s="58"/>
    </row>
    <row r="5" spans="1:2" ht="25.5" customHeight="1" thickBot="1">
      <c r="A5" s="1" t="s">
        <v>3</v>
      </c>
      <c r="B5" s="2">
        <v>53683573.49</v>
      </c>
    </row>
    <row r="6" spans="1:2" ht="25.5" customHeight="1" thickTop="1">
      <c r="A6" s="1" t="s">
        <v>41</v>
      </c>
      <c r="B6" s="9">
        <v>11470000</v>
      </c>
    </row>
    <row r="7" spans="1:2" ht="24.75" customHeight="1">
      <c r="A7" s="1" t="s">
        <v>34</v>
      </c>
      <c r="B7" s="3">
        <v>32577691.12</v>
      </c>
    </row>
    <row r="8" spans="1:2" ht="23.25" customHeight="1">
      <c r="A8" s="1" t="s">
        <v>14</v>
      </c>
      <c r="B8" s="3">
        <v>5876584.98</v>
      </c>
    </row>
    <row r="9" spans="1:2" ht="24.75" customHeight="1">
      <c r="A9" s="1" t="s">
        <v>6</v>
      </c>
      <c r="B9" s="3">
        <v>1000</v>
      </c>
    </row>
    <row r="10" spans="1:2" ht="24" customHeight="1">
      <c r="A10" s="1" t="s">
        <v>38</v>
      </c>
      <c r="B10" s="3">
        <v>50.35</v>
      </c>
    </row>
    <row r="11" spans="1:2" ht="28.5" customHeight="1" thickBot="1">
      <c r="A11" s="4" t="s">
        <v>13</v>
      </c>
      <c r="B11" s="5">
        <f>SUM(B6:B10)</f>
        <v>49925326.45000001</v>
      </c>
    </row>
    <row r="12" spans="1:2" ht="30" customHeight="1" thickTop="1">
      <c r="A12" s="57" t="s">
        <v>7</v>
      </c>
      <c r="B12" s="57"/>
    </row>
    <row r="13" spans="1:2" ht="30" customHeight="1" thickBot="1">
      <c r="A13" s="1" t="s">
        <v>8</v>
      </c>
      <c r="B13" s="2">
        <v>53683573.49</v>
      </c>
    </row>
    <row r="14" spans="1:2" ht="25.5" customHeight="1" thickTop="1">
      <c r="A14" s="1" t="s">
        <v>9</v>
      </c>
      <c r="B14" s="9">
        <v>10178774.08</v>
      </c>
    </row>
    <row r="15" spans="1:2" ht="27" customHeight="1">
      <c r="A15" s="1" t="s">
        <v>10</v>
      </c>
      <c r="B15" s="3">
        <v>695853.24</v>
      </c>
    </row>
    <row r="16" spans="1:2" ht="26.25" customHeight="1">
      <c r="A16" s="1" t="s">
        <v>11</v>
      </c>
      <c r="B16" s="3">
        <v>418200</v>
      </c>
    </row>
    <row r="17" spans="1:2" ht="28.5" customHeight="1">
      <c r="A17" s="1" t="s">
        <v>16</v>
      </c>
      <c r="B17" s="3">
        <v>9026110.98</v>
      </c>
    </row>
    <row r="18" spans="1:2" ht="27" customHeight="1">
      <c r="A18" s="1" t="s">
        <v>17</v>
      </c>
      <c r="B18" s="3">
        <v>0</v>
      </c>
    </row>
    <row r="19" spans="1:2" ht="27" customHeight="1">
      <c r="A19" s="1" t="s">
        <v>39</v>
      </c>
      <c r="B19" s="3">
        <v>8871</v>
      </c>
    </row>
    <row r="20" spans="1:2" ht="27" customHeight="1">
      <c r="A20" s="1" t="s">
        <v>12</v>
      </c>
      <c r="B20" s="3">
        <v>27459917.15</v>
      </c>
    </row>
    <row r="21" spans="1:2" ht="26.25" customHeight="1">
      <c r="A21" s="1" t="s">
        <v>19</v>
      </c>
      <c r="B21" s="8">
        <v>0</v>
      </c>
    </row>
    <row r="22" spans="1:2" ht="26.25" customHeight="1">
      <c r="A22" s="1" t="s">
        <v>40</v>
      </c>
      <c r="B22" s="3">
        <v>2137600</v>
      </c>
    </row>
    <row r="23" spans="1:2" ht="33.75" customHeight="1" thickBot="1">
      <c r="A23" s="10" t="s">
        <v>23</v>
      </c>
      <c r="B23" s="6">
        <f>SUM(B14:B22)</f>
        <v>49925326.45</v>
      </c>
    </row>
    <row r="24" spans="1:2" ht="38.25" customHeight="1" thickTop="1">
      <c r="A24" s="55" t="s">
        <v>24</v>
      </c>
      <c r="B24" s="55"/>
    </row>
    <row r="25" spans="1:2" ht="30" customHeight="1">
      <c r="A25" s="55" t="s">
        <v>25</v>
      </c>
      <c r="B25" s="55"/>
    </row>
    <row r="26" spans="1:2" ht="39.75" customHeight="1">
      <c r="A26" s="55" t="s">
        <v>27</v>
      </c>
      <c r="B26" s="55"/>
    </row>
    <row r="27" spans="1:2" ht="27" customHeight="1">
      <c r="A27" s="55" t="s">
        <v>26</v>
      </c>
      <c r="B27" s="55"/>
    </row>
    <row r="28" spans="1:2" ht="33" customHeight="1">
      <c r="A28" s="56" t="s">
        <v>29</v>
      </c>
      <c r="B28" s="56"/>
    </row>
    <row r="29" spans="1:2" ht="30.75" customHeight="1">
      <c r="A29" s="55" t="s">
        <v>30</v>
      </c>
      <c r="B29" s="55"/>
    </row>
    <row r="30" spans="1:2" ht="23.25">
      <c r="A30" s="54"/>
      <c r="B30" s="54"/>
    </row>
    <row r="31" spans="1:2" ht="24">
      <c r="A31" s="7" t="s">
        <v>22</v>
      </c>
      <c r="B31" s="7"/>
    </row>
    <row r="32" spans="1:2" ht="23.25">
      <c r="A32" s="54"/>
      <c r="B32" s="54"/>
    </row>
    <row r="33" spans="1:2" ht="23.25">
      <c r="A33" s="54" t="s">
        <v>22</v>
      </c>
      <c r="B33" s="54"/>
    </row>
    <row r="34" spans="1:2" ht="23.25">
      <c r="A34" s="54"/>
      <c r="B34" s="54"/>
    </row>
    <row r="35" spans="1:2" ht="23.25">
      <c r="A35" s="54"/>
      <c r="B35" s="54"/>
    </row>
    <row r="36" spans="1:2" ht="23.25">
      <c r="A36" s="54"/>
      <c r="B36" s="54"/>
    </row>
    <row r="37" spans="1:2" ht="23.25">
      <c r="A37" s="54"/>
      <c r="B37" s="54"/>
    </row>
  </sheetData>
  <mergeCells count="18">
    <mergeCell ref="A36:B36"/>
    <mergeCell ref="A37:B37"/>
    <mergeCell ref="A32:B32"/>
    <mergeCell ref="A33:B33"/>
    <mergeCell ref="A34:B34"/>
    <mergeCell ref="A35:B35"/>
    <mergeCell ref="A12:B12"/>
    <mergeCell ref="A24:B24"/>
    <mergeCell ref="A25:B25"/>
    <mergeCell ref="A1:B1"/>
    <mergeCell ref="A2:B2"/>
    <mergeCell ref="A3:B3"/>
    <mergeCell ref="A4:B4"/>
    <mergeCell ref="A30:B30"/>
    <mergeCell ref="A26:B26"/>
    <mergeCell ref="A27:B27"/>
    <mergeCell ref="A28:B28"/>
    <mergeCell ref="A29:B29"/>
  </mergeCells>
  <printOptions/>
  <pageMargins left="0.7480314960629921" right="0.7480314960629921" top="0.25" bottom="0.22" header="0.16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pancake</cp:lastModifiedBy>
  <cp:lastPrinted>2018-10-18T05:06:59Z</cp:lastPrinted>
  <dcterms:created xsi:type="dcterms:W3CDTF">2003-11-11T02:31:18Z</dcterms:created>
  <dcterms:modified xsi:type="dcterms:W3CDTF">2018-10-18T06:35:53Z</dcterms:modified>
  <cp:category/>
  <cp:version/>
  <cp:contentType/>
  <cp:contentStatus/>
</cp:coreProperties>
</file>